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俊司\継志舎 Dropbox\プロジェクト\1.財産の戦略デザイン\営業展開\"/>
    </mc:Choice>
  </mc:AlternateContent>
  <xr:revisionPtr revIDLastSave="0" documentId="13_ncr:1_{3EFA88E1-14CD-4FDA-B94B-5302DFEBAE6C}" xr6:coauthVersionLast="47" xr6:coauthVersionMax="47" xr10:uidLastSave="{00000000-0000-0000-0000-000000000000}"/>
  <bookViews>
    <workbookView xWindow="-110" yWindow="-110" windowWidth="19420" windowHeight="10420" xr2:uid="{20D56AFB-4D4F-4014-899D-7D9AD1695084}"/>
  </bookViews>
  <sheets>
    <sheet name="企業リスク簡易診断テスト" sheetId="1" r:id="rId1"/>
    <sheet name="診断結果"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J16" i="1"/>
  <c r="J13" i="1"/>
  <c r="J10" i="1"/>
  <c r="J7" i="1"/>
  <c r="J4" i="1"/>
  <c r="J15" i="1"/>
  <c r="J14" i="1"/>
  <c r="J12" i="1"/>
  <c r="J11" i="1"/>
  <c r="J9" i="1"/>
  <c r="J8" i="1"/>
  <c r="J6" i="1"/>
  <c r="J5" i="1"/>
  <c r="J3" i="1"/>
  <c r="J2" i="1"/>
  <c r="F14" i="1" l="1"/>
  <c r="F11" i="1"/>
  <c r="B4" i="3"/>
  <c r="C4" i="3" s="1"/>
  <c r="F5" i="1"/>
  <c r="B3" i="3"/>
  <c r="B2" i="3"/>
  <c r="C2" i="3" s="1"/>
  <c r="F2" i="1"/>
  <c r="B9" i="3" s="1"/>
  <c r="C9" i="3" s="1"/>
  <c r="B6" i="3"/>
  <c r="C6" i="3" s="1"/>
  <c r="F8" i="1"/>
  <c r="B5" i="3"/>
  <c r="C5" i="3" s="1"/>
</calcChain>
</file>

<file path=xl/sharedStrings.xml><?xml version="1.0" encoding="utf-8"?>
<sst xmlns="http://schemas.openxmlformats.org/spreadsheetml/2006/main" count="74" uniqueCount="42">
  <si>
    <t>会社のBCP</t>
    <rPh sb="0" eb="2">
      <t>カイシャ</t>
    </rPh>
    <phoneticPr fontId="1"/>
  </si>
  <si>
    <t>株主</t>
    <rPh sb="0" eb="2">
      <t>カブヌシ</t>
    </rPh>
    <phoneticPr fontId="1"/>
  </si>
  <si>
    <t>会社定款</t>
    <rPh sb="0" eb="2">
      <t>カイシャ</t>
    </rPh>
    <rPh sb="2" eb="4">
      <t>テイカン</t>
    </rPh>
    <phoneticPr fontId="1"/>
  </si>
  <si>
    <t>承継について社長の意向と準備</t>
    <rPh sb="0" eb="2">
      <t>ショウケイ</t>
    </rPh>
    <rPh sb="6" eb="8">
      <t>シャチョウ</t>
    </rPh>
    <rPh sb="9" eb="11">
      <t>イコウ</t>
    </rPh>
    <rPh sb="12" eb="14">
      <t>ジュンビ</t>
    </rPh>
    <phoneticPr fontId="1"/>
  </si>
  <si>
    <t>株価</t>
    <rPh sb="0" eb="2">
      <t>カブカ</t>
    </rPh>
    <phoneticPr fontId="1"/>
  </si>
  <si>
    <t>①</t>
    <phoneticPr fontId="1"/>
  </si>
  <si>
    <t>②</t>
    <phoneticPr fontId="1"/>
  </si>
  <si>
    <t>③</t>
    <phoneticPr fontId="1"/>
  </si>
  <si>
    <t>社長の持株割合は全体の2/3を超えている</t>
    <rPh sb="0" eb="2">
      <t>シャチョウ</t>
    </rPh>
    <rPh sb="3" eb="7">
      <t>モチカブワリアイ</t>
    </rPh>
    <rPh sb="8" eb="10">
      <t>ゼンタイ</t>
    </rPh>
    <rPh sb="15" eb="16">
      <t>コ</t>
    </rPh>
    <phoneticPr fontId="1"/>
  </si>
  <si>
    <t>社長の親、子、配偶者以外に株主はいない</t>
    <rPh sb="0" eb="2">
      <t>シャチョウ</t>
    </rPh>
    <rPh sb="3" eb="4">
      <t>オヤ</t>
    </rPh>
    <rPh sb="5" eb="6">
      <t>コ</t>
    </rPh>
    <rPh sb="7" eb="10">
      <t>ハイグウシャ</t>
    </rPh>
    <rPh sb="10" eb="12">
      <t>イガイ</t>
    </rPh>
    <rPh sb="13" eb="15">
      <t>カブヌシ</t>
    </rPh>
    <phoneticPr fontId="1"/>
  </si>
  <si>
    <t>社長就任後、定款をしっかりと読んだことがある</t>
    <rPh sb="0" eb="2">
      <t>シャチョウ</t>
    </rPh>
    <rPh sb="2" eb="5">
      <t>シュウニンゴ</t>
    </rPh>
    <rPh sb="6" eb="8">
      <t>テイカン</t>
    </rPh>
    <rPh sb="14" eb="15">
      <t>ヨ</t>
    </rPh>
    <phoneticPr fontId="1"/>
  </si>
  <si>
    <t>社長就任後、定款内容を変更したことがある</t>
    <rPh sb="0" eb="2">
      <t>シャチョウ</t>
    </rPh>
    <rPh sb="2" eb="5">
      <t>シュウニンゴ</t>
    </rPh>
    <rPh sb="6" eb="8">
      <t>テイカン</t>
    </rPh>
    <rPh sb="8" eb="10">
      <t>ナイヨウ</t>
    </rPh>
    <rPh sb="11" eb="13">
      <t>ヘンコウ</t>
    </rPh>
    <phoneticPr fontId="1"/>
  </si>
  <si>
    <t>後継者を決めている</t>
    <rPh sb="0" eb="3">
      <t>コウケイシャ</t>
    </rPh>
    <rPh sb="4" eb="5">
      <t>キ</t>
    </rPh>
    <phoneticPr fontId="1"/>
  </si>
  <si>
    <t>ここ3年以内に税理士に自社株の相続税評価額を算出してもらった</t>
    <rPh sb="3" eb="4">
      <t>ネン</t>
    </rPh>
    <rPh sb="4" eb="6">
      <t>イナイ</t>
    </rPh>
    <rPh sb="7" eb="10">
      <t>ゼイリシ</t>
    </rPh>
    <rPh sb="11" eb="14">
      <t>ジシャカブ</t>
    </rPh>
    <rPh sb="15" eb="17">
      <t>ソウゾク</t>
    </rPh>
    <rPh sb="17" eb="18">
      <t>ゼイ</t>
    </rPh>
    <rPh sb="18" eb="21">
      <t>ヒョウカガク</t>
    </rPh>
    <rPh sb="22" eb="24">
      <t>サンシュツ</t>
    </rPh>
    <phoneticPr fontId="1"/>
  </si>
  <si>
    <t>自社の株価（相続税評価額）は気になる</t>
    <rPh sb="0" eb="2">
      <t>ジシャ</t>
    </rPh>
    <rPh sb="3" eb="5">
      <t>カブカ</t>
    </rPh>
    <rPh sb="6" eb="9">
      <t>ソウゾクゼイ</t>
    </rPh>
    <rPh sb="9" eb="12">
      <t>ヒョウカガク</t>
    </rPh>
    <rPh sb="14" eb="15">
      <t>キ</t>
    </rPh>
    <phoneticPr fontId="1"/>
  </si>
  <si>
    <t>定款内容の変更を検討するよう指摘してくれる専門家がいる</t>
    <rPh sb="0" eb="2">
      <t>テイカン</t>
    </rPh>
    <rPh sb="2" eb="4">
      <t>ナイヨウ</t>
    </rPh>
    <rPh sb="5" eb="7">
      <t>ヘンコウ</t>
    </rPh>
    <rPh sb="8" eb="10">
      <t>ケントウ</t>
    </rPh>
    <rPh sb="14" eb="16">
      <t>シテキ</t>
    </rPh>
    <rPh sb="21" eb="24">
      <t>センモンカ</t>
    </rPh>
    <phoneticPr fontId="1"/>
  </si>
  <si>
    <t>過去10期間の決算のうち、6期間以上で利益が出ている</t>
    <rPh sb="0" eb="2">
      <t>カコ</t>
    </rPh>
    <rPh sb="4" eb="6">
      <t>キカン</t>
    </rPh>
    <rPh sb="7" eb="9">
      <t>ケッサン</t>
    </rPh>
    <rPh sb="14" eb="16">
      <t>キカン</t>
    </rPh>
    <rPh sb="16" eb="18">
      <t>イジョウ</t>
    </rPh>
    <rPh sb="19" eb="21">
      <t>リエキ</t>
    </rPh>
    <rPh sb="22" eb="23">
      <t>デ</t>
    </rPh>
    <phoneticPr fontId="1"/>
  </si>
  <si>
    <t>社長の引継ぎかたについて相談できる専門家がいる</t>
    <rPh sb="0" eb="2">
      <t>シャチョウ</t>
    </rPh>
    <rPh sb="3" eb="5">
      <t>ヒキツ</t>
    </rPh>
    <rPh sb="12" eb="14">
      <t>ソウダン</t>
    </rPh>
    <rPh sb="17" eb="20">
      <t>センモンカ</t>
    </rPh>
    <phoneticPr fontId="1"/>
  </si>
  <si>
    <t>承継計画を作成している</t>
    <rPh sb="0" eb="2">
      <t>ショウケイ</t>
    </rPh>
    <rPh sb="2" eb="4">
      <t>ケイカク</t>
    </rPh>
    <rPh sb="5" eb="7">
      <t>サクセイ</t>
    </rPh>
    <phoneticPr fontId="1"/>
  </si>
  <si>
    <t>社長に万が一があったときの備えをしている　（１つでも準備しているものがあればYES）</t>
    <rPh sb="0" eb="2">
      <t>シャチョウ</t>
    </rPh>
    <rPh sb="3" eb="4">
      <t>マン</t>
    </rPh>
    <rPh sb="5" eb="6">
      <t>イチ</t>
    </rPh>
    <rPh sb="13" eb="14">
      <t>ソナ</t>
    </rPh>
    <rPh sb="26" eb="28">
      <t>ジュンビ</t>
    </rPh>
    <phoneticPr fontId="1"/>
  </si>
  <si>
    <t>社長に万が一があっても会社の売り上げは大きくは下がらない</t>
    <rPh sb="0" eb="2">
      <t>シャチョウ</t>
    </rPh>
    <rPh sb="3" eb="4">
      <t>マン</t>
    </rPh>
    <rPh sb="5" eb="6">
      <t>イチ</t>
    </rPh>
    <rPh sb="11" eb="13">
      <t>カイシャ</t>
    </rPh>
    <rPh sb="14" eb="15">
      <t>ウ</t>
    </rPh>
    <rPh sb="16" eb="17">
      <t>ア</t>
    </rPh>
    <rPh sb="19" eb="20">
      <t>オオ</t>
    </rPh>
    <rPh sb="23" eb="24">
      <t>サ</t>
    </rPh>
    <phoneticPr fontId="1"/>
  </si>
  <si>
    <t>回答</t>
    <rPh sb="0" eb="2">
      <t>カイトウ</t>
    </rPh>
    <phoneticPr fontId="1"/>
  </si>
  <si>
    <t>YES</t>
    <phoneticPr fontId="1"/>
  </si>
  <si>
    <t>NO</t>
    <phoneticPr fontId="1"/>
  </si>
  <si>
    <t>未入力</t>
    <rPh sb="0" eb="3">
      <t>ミニュウリョク</t>
    </rPh>
    <phoneticPr fontId="1"/>
  </si>
  <si>
    <t>質問</t>
    <rPh sb="0" eb="2">
      <t>シツモン</t>
    </rPh>
    <phoneticPr fontId="1"/>
  </si>
  <si>
    <t>質問の区分</t>
    <rPh sb="0" eb="2">
      <t>シツモン</t>
    </rPh>
    <rPh sb="3" eb="5">
      <t>クブン</t>
    </rPh>
    <phoneticPr fontId="1"/>
  </si>
  <si>
    <t>承継意向と準備</t>
    <rPh sb="0" eb="2">
      <t>ショウケイ</t>
    </rPh>
    <rPh sb="2" eb="4">
      <t>イコウ</t>
    </rPh>
    <rPh sb="5" eb="7">
      <t>ジュンビ</t>
    </rPh>
    <phoneticPr fontId="1"/>
  </si>
  <si>
    <t>お名前</t>
    <rPh sb="1" eb="3">
      <t>ナマエ</t>
    </rPh>
    <phoneticPr fontId="1"/>
  </si>
  <si>
    <t>年齢</t>
    <rPh sb="0" eb="2">
      <t>ネンレイ</t>
    </rPh>
    <phoneticPr fontId="1"/>
  </si>
  <si>
    <t>性別</t>
    <rPh sb="0" eb="2">
      <t>セイベツ</t>
    </rPh>
    <phoneticPr fontId="1"/>
  </si>
  <si>
    <t>業種</t>
    <rPh sb="0" eb="2">
      <t>ギョウシュ</t>
    </rPh>
    <phoneticPr fontId="1"/>
  </si>
  <si>
    <t>従業員数</t>
    <rPh sb="0" eb="3">
      <t>ジュウギョウイン</t>
    </rPh>
    <rPh sb="3" eb="4">
      <t>カズ</t>
    </rPh>
    <phoneticPr fontId="1"/>
  </si>
  <si>
    <t>ご回答者基本情報</t>
    <rPh sb="1" eb="3">
      <t>カイトウ</t>
    </rPh>
    <rPh sb="3" eb="4">
      <t>シャ</t>
    </rPh>
    <rPh sb="4" eb="6">
      <t>キホン</t>
    </rPh>
    <rPh sb="6" eb="8">
      <t>ジョウホウ</t>
    </rPh>
    <phoneticPr fontId="1"/>
  </si>
  <si>
    <t>診断結果から</t>
    <rPh sb="2" eb="4">
      <t>ケッカ</t>
    </rPh>
    <phoneticPr fontId="1"/>
  </si>
  <si>
    <t>社長に万が一があったときに、現在の取締役のなかに代表取締役になれる人がいる</t>
    <rPh sb="0" eb="2">
      <t>シャチョウ</t>
    </rPh>
    <rPh sb="3" eb="4">
      <t>マン</t>
    </rPh>
    <rPh sb="5" eb="6">
      <t>イチ</t>
    </rPh>
    <rPh sb="14" eb="16">
      <t>ゲンザイ</t>
    </rPh>
    <rPh sb="17" eb="20">
      <t>トリシマリヤク</t>
    </rPh>
    <rPh sb="24" eb="26">
      <t>ダイヒョウ</t>
    </rPh>
    <rPh sb="26" eb="29">
      <t>トリシマリヤク</t>
    </rPh>
    <rPh sb="33" eb="34">
      <t>ヒト</t>
    </rPh>
    <phoneticPr fontId="1"/>
  </si>
  <si>
    <t>株主名簿はある　（法人税申告書別表2ではなくて）</t>
    <rPh sb="0" eb="2">
      <t>カブヌシ</t>
    </rPh>
    <rPh sb="2" eb="4">
      <t>メイボ</t>
    </rPh>
    <rPh sb="9" eb="11">
      <t>ホウジン</t>
    </rPh>
    <rPh sb="11" eb="12">
      <t>ゼイ</t>
    </rPh>
    <rPh sb="12" eb="15">
      <t>シンコクショ</t>
    </rPh>
    <rPh sb="15" eb="17">
      <t>ベッピョウ</t>
    </rPh>
    <phoneticPr fontId="1"/>
  </si>
  <si>
    <r>
      <t xml:space="preserve">診断結果
</t>
    </r>
    <r>
      <rPr>
        <sz val="8"/>
        <color theme="1"/>
        <rFont val="ＭＳ Ｐゴシック"/>
        <family val="3"/>
        <charset val="128"/>
      </rPr>
      <t>（５段階評価）</t>
    </r>
    <r>
      <rPr>
        <sz val="12"/>
        <color theme="1"/>
        <rFont val="ＭＳ Ｐゴシック"/>
        <family val="3"/>
        <charset val="128"/>
      </rPr>
      <t xml:space="preserve">
</t>
    </r>
    <rPh sb="0" eb="2">
      <t>シンダン</t>
    </rPh>
    <rPh sb="2" eb="4">
      <t>ケッカ</t>
    </rPh>
    <rPh sb="7" eb="9">
      <t>ダンカイ</t>
    </rPh>
    <rPh sb="9" eb="11">
      <t>ヒョウカ</t>
    </rPh>
    <phoneticPr fontId="1"/>
  </si>
  <si>
    <t>診断結果</t>
    <rPh sb="0" eb="2">
      <t>シンダン</t>
    </rPh>
    <rPh sb="2" eb="4">
      <t>ケッカ</t>
    </rPh>
    <phoneticPr fontId="1"/>
  </si>
  <si>
    <t>安全指数</t>
    <rPh sb="0" eb="2">
      <t>アンゼン</t>
    </rPh>
    <rPh sb="2" eb="4">
      <t>シスウ</t>
    </rPh>
    <phoneticPr fontId="1"/>
  </si>
  <si>
    <t>コメント</t>
    <phoneticPr fontId="1"/>
  </si>
  <si>
    <t>欄にご入力ください</t>
    <rPh sb="0" eb="1">
      <t>ラン</t>
    </rPh>
    <rPh sb="3" eb="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</si>
</sst>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游ゴシック"/>
      <family val="2"/>
      <charset val="128"/>
      <scheme val="minor"/>
    </font>
    <font>
      <sz val="22"/>
      <color theme="1"/>
      <name val="ＭＳ Ｐゴシック"/>
      <family val="3"/>
      <charset val="128"/>
    </font>
    <font>
      <sz val="14"/>
      <color theme="1"/>
      <name val="ＭＳ Ｐゴシック"/>
      <family val="3"/>
      <charset val="128"/>
    </font>
    <font>
      <sz val="12"/>
      <color theme="1"/>
      <name val="游ゴシック"/>
      <family val="2"/>
      <charset val="128"/>
      <scheme val="minor"/>
    </font>
    <font>
      <sz val="14"/>
      <color theme="5" tint="-0.249977111117893"/>
      <name val="ＭＳ Ｐゴシック"/>
      <family val="3"/>
      <charset val="128"/>
    </font>
    <font>
      <b/>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9" fontId="7" fillId="0" borderId="0" xfId="1" applyFont="1" applyAlignment="1">
      <alignment horizontal="center" vertical="center"/>
    </xf>
    <xf numFmtId="0" fontId="2" fillId="0" borderId="1" xfId="0" applyFont="1" applyBorder="1" applyAlignment="1">
      <alignment horizontal="center" vertical="center"/>
    </xf>
    <xf numFmtId="0" fontId="0" fillId="0" borderId="1" xfId="0" applyBorder="1">
      <alignment vertical="center"/>
    </xf>
    <xf numFmtId="0" fontId="2" fillId="0" borderId="0" xfId="0" applyFont="1" applyAlignment="1">
      <alignment vertical="top" wrapText="1"/>
    </xf>
    <xf numFmtId="0" fontId="6" fillId="0" borderId="0" xfId="0" applyFont="1" applyAlignment="1">
      <alignment vertical="top" wrapText="1"/>
    </xf>
    <xf numFmtId="0" fontId="2" fillId="0" borderId="1" xfId="0" applyFont="1" applyBorder="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wrapText="1"/>
    </xf>
    <xf numFmtId="0" fontId="8" fillId="0" borderId="1" xfId="0" applyFont="1" applyBorder="1">
      <alignment vertical="center"/>
    </xf>
    <xf numFmtId="0" fontId="0" fillId="2" borderId="1" xfId="0" applyFill="1" applyBorder="1">
      <alignment vertical="center"/>
    </xf>
    <xf numFmtId="0" fontId="8" fillId="0" borderId="1" xfId="0" applyFont="1" applyBorder="1" applyAlignment="1">
      <alignment horizontal="center" vertical="center"/>
    </xf>
    <xf numFmtId="0" fontId="2" fillId="2" borderId="0" xfId="0" applyFont="1" applyFill="1" applyAlignment="1">
      <alignment horizontal="center" vertical="center"/>
    </xf>
    <xf numFmtId="0" fontId="8" fillId="0" borderId="0" xfId="0" applyFont="1">
      <alignment vertical="center"/>
    </xf>
    <xf numFmtId="0" fontId="4" fillId="0" borderId="1" xfId="0" applyFont="1" applyBorder="1" applyAlignment="1" applyProtection="1">
      <alignment horizontal="center" vertical="center"/>
      <protection hidden="1"/>
    </xf>
    <xf numFmtId="0" fontId="2" fillId="0" borderId="1" xfId="0" applyFont="1" applyBorder="1" applyAlignment="1" applyProtection="1">
      <alignment vertical="center" wrapText="1"/>
      <protection hidden="1"/>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pplyProtection="1">
      <alignment vertical="center" wrapText="1"/>
      <protection hidden="1"/>
    </xf>
    <xf numFmtId="9" fontId="7" fillId="0" borderId="1" xfId="1" applyFont="1" applyBorder="1" applyAlignment="1" applyProtection="1">
      <alignment horizontal="center" vertical="center"/>
      <protection hidden="1"/>
    </xf>
    <xf numFmtId="0" fontId="0" fillId="0" borderId="1" xfId="0" applyBorder="1" applyProtection="1">
      <alignment vertical="center"/>
      <protection hidden="1"/>
    </xf>
    <xf numFmtId="0" fontId="8" fillId="0" borderId="1" xfId="0" applyFont="1" applyBorder="1" applyAlignment="1">
      <alignment horizontal="center" vertical="center"/>
    </xf>
    <xf numFmtId="0" fontId="0" fillId="0" borderId="1"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診断結果!$B$1</c:f>
              <c:strCache>
                <c:ptCount val="1"/>
                <c:pt idx="0">
                  <c:v>診断結果
（５段階評価）
</c:v>
                </c:pt>
              </c:strCache>
            </c:strRef>
          </c:tx>
          <c:spPr>
            <a:ln w="28575" cap="rnd">
              <a:solidFill>
                <a:schemeClr val="accent1"/>
              </a:solidFill>
              <a:round/>
            </a:ln>
            <a:effectLst/>
          </c:spPr>
          <c:marker>
            <c:symbol val="none"/>
          </c:marker>
          <c:cat>
            <c:strRef>
              <c:f>診断結果!$A$2:$A$6</c:f>
              <c:strCache>
                <c:ptCount val="5"/>
                <c:pt idx="0">
                  <c:v>会社のBCP</c:v>
                </c:pt>
                <c:pt idx="1">
                  <c:v>株主</c:v>
                </c:pt>
                <c:pt idx="2">
                  <c:v>会社定款</c:v>
                </c:pt>
                <c:pt idx="3">
                  <c:v>承継意向と準備</c:v>
                </c:pt>
                <c:pt idx="4">
                  <c:v>株価</c:v>
                </c:pt>
              </c:strCache>
            </c:strRef>
          </c:cat>
          <c:val>
            <c:numRef>
              <c:f>診断結果!$B$2:$B$6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0BC-4E29-A128-BDFF136283EC}"/>
            </c:ext>
          </c:extLst>
        </c:ser>
        <c:dLbls>
          <c:showLegendKey val="0"/>
          <c:showVal val="0"/>
          <c:showCatName val="0"/>
          <c:showSerName val="0"/>
          <c:showPercent val="0"/>
          <c:showBubbleSize val="0"/>
        </c:dLbls>
        <c:axId val="825897808"/>
        <c:axId val="825895288"/>
      </c:radarChart>
      <c:catAx>
        <c:axId val="82589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825895288"/>
        <c:crosses val="autoZero"/>
        <c:auto val="1"/>
        <c:lblAlgn val="ctr"/>
        <c:lblOffset val="100"/>
        <c:noMultiLvlLbl val="0"/>
      </c:catAx>
      <c:valAx>
        <c:axId val="82589528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25897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jicoo.com/t/KuZST1lNRFpo/e/XxHUqmRU"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177800</xdr:colOff>
      <xdr:row>13</xdr:row>
      <xdr:rowOff>19050</xdr:rowOff>
    </xdr:from>
    <xdr:to>
      <xdr:col>1</xdr:col>
      <xdr:colOff>1181100</xdr:colOff>
      <xdr:row>15</xdr:row>
      <xdr:rowOff>190500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D51C31A-992B-33C0-22B3-C48286B4076B}"/>
            </a:ext>
          </a:extLst>
        </xdr:cNvPr>
        <xdr:cNvSpPr/>
      </xdr:nvSpPr>
      <xdr:spPr>
        <a:xfrm>
          <a:off x="177800" y="2838450"/>
          <a:ext cx="1892300" cy="603250"/>
        </a:xfrm>
        <a:prstGeom prst="rect">
          <a:avLst/>
        </a:prstGeom>
        <a:solidFill>
          <a:schemeClr val="accent5">
            <a:lumMod val="75000"/>
          </a:schemeClr>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無料面談お申込み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xdr:colOff>
      <xdr:row>0</xdr:row>
      <xdr:rowOff>38100</xdr:rowOff>
    </xdr:from>
    <xdr:to>
      <xdr:col>11</xdr:col>
      <xdr:colOff>247650</xdr:colOff>
      <xdr:row>10</xdr:row>
      <xdr:rowOff>95250</xdr:rowOff>
    </xdr:to>
    <xdr:graphicFrame macro="">
      <xdr:nvGraphicFramePr>
        <xdr:cNvPr id="2" name="グラフ 1">
          <a:extLst>
            <a:ext uri="{FF2B5EF4-FFF2-40B4-BE49-F238E27FC236}">
              <a16:creationId xmlns:a16="http://schemas.microsoft.com/office/drawing/2014/main" id="{D57A57F3-2329-BA68-9A3D-A541E08F63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37F5-12DF-4250-AEE4-41E2C88902F9}">
  <dimension ref="A1:J21"/>
  <sheetViews>
    <sheetView tabSelected="1" workbookViewId="0">
      <selection activeCell="B13" sqref="B13"/>
    </sheetView>
  </sheetViews>
  <sheetFormatPr defaultRowHeight="18" x14ac:dyDescent="0.55000000000000004"/>
  <cols>
    <col min="1" max="1" width="11.6640625" customWidth="1"/>
    <col min="2" max="2" width="17.08203125" customWidth="1"/>
    <col min="3" max="3" width="2.1640625" customWidth="1"/>
    <col min="4" max="4" width="5.6640625" customWidth="1"/>
    <col min="5" max="5" width="28.33203125" customWidth="1"/>
    <col min="6" max="6" width="2.5" hidden="1" customWidth="1"/>
    <col min="7" max="7" width="4" customWidth="1"/>
    <col min="8" max="8" width="74.4140625" customWidth="1"/>
    <col min="9" max="9" width="7" customWidth="1"/>
    <col min="10" max="10" width="3.4140625" hidden="1" customWidth="1"/>
  </cols>
  <sheetData>
    <row r="1" spans="1:10" x14ac:dyDescent="0.55000000000000004">
      <c r="A1" s="5"/>
      <c r="B1" s="4" t="s">
        <v>33</v>
      </c>
      <c r="C1" s="2"/>
      <c r="D1" s="5"/>
      <c r="E1" s="4" t="s">
        <v>26</v>
      </c>
      <c r="F1" s="4"/>
      <c r="G1" s="18" t="s">
        <v>25</v>
      </c>
      <c r="H1" s="19"/>
      <c r="I1" s="4" t="s">
        <v>21</v>
      </c>
    </row>
    <row r="2" spans="1:10" ht="17" customHeight="1" x14ac:dyDescent="0.55000000000000004">
      <c r="A2" s="4" t="s">
        <v>28</v>
      </c>
      <c r="B2" s="12"/>
      <c r="D2" s="20">
        <v>1</v>
      </c>
      <c r="E2" s="21" t="s">
        <v>0</v>
      </c>
      <c r="F2" s="23">
        <f>J2+J3+J4</f>
        <v>0</v>
      </c>
      <c r="G2" s="4" t="s">
        <v>5</v>
      </c>
      <c r="H2" s="8" t="s">
        <v>19</v>
      </c>
      <c r="I2" s="9" t="s">
        <v>24</v>
      </c>
      <c r="J2">
        <f>IF(I2="YES",1,0)</f>
        <v>0</v>
      </c>
    </row>
    <row r="3" spans="1:10" ht="17" customHeight="1" x14ac:dyDescent="0.55000000000000004">
      <c r="A3" s="4" t="s">
        <v>30</v>
      </c>
      <c r="B3" s="12"/>
      <c r="D3" s="20"/>
      <c r="E3" s="21"/>
      <c r="F3" s="23"/>
      <c r="G3" s="4" t="s">
        <v>6</v>
      </c>
      <c r="H3" s="8" t="s">
        <v>35</v>
      </c>
      <c r="I3" s="9" t="s">
        <v>24</v>
      </c>
      <c r="J3">
        <f t="shared" ref="J3:J15" si="0">IF(I3="YES",1,0)</f>
        <v>0</v>
      </c>
    </row>
    <row r="4" spans="1:10" ht="17" customHeight="1" x14ac:dyDescent="0.55000000000000004">
      <c r="A4" s="4" t="s">
        <v>29</v>
      </c>
      <c r="B4" s="12"/>
      <c r="D4" s="20"/>
      <c r="E4" s="21"/>
      <c r="F4" s="23"/>
      <c r="G4" s="4" t="s">
        <v>7</v>
      </c>
      <c r="H4" s="8" t="s">
        <v>20</v>
      </c>
      <c r="I4" s="9" t="s">
        <v>24</v>
      </c>
      <c r="J4">
        <f>IF(I4="YES",2,0)</f>
        <v>0</v>
      </c>
    </row>
    <row r="5" spans="1:10" ht="17" customHeight="1" x14ac:dyDescent="0.55000000000000004">
      <c r="A5" s="2"/>
      <c r="D5" s="20">
        <v>2</v>
      </c>
      <c r="E5" s="21" t="s">
        <v>1</v>
      </c>
      <c r="F5" s="23">
        <f>J5+J6+J7</f>
        <v>0</v>
      </c>
      <c r="G5" s="4" t="s">
        <v>5</v>
      </c>
      <c r="H5" s="8" t="s">
        <v>36</v>
      </c>
      <c r="I5" s="9" t="s">
        <v>24</v>
      </c>
      <c r="J5">
        <f t="shared" si="0"/>
        <v>0</v>
      </c>
    </row>
    <row r="6" spans="1:10" ht="17" customHeight="1" x14ac:dyDescent="0.55000000000000004">
      <c r="A6" s="4" t="s">
        <v>31</v>
      </c>
      <c r="B6" s="12"/>
      <c r="D6" s="20"/>
      <c r="E6" s="21"/>
      <c r="F6" s="23"/>
      <c r="G6" s="4" t="s">
        <v>6</v>
      </c>
      <c r="H6" s="8" t="s">
        <v>8</v>
      </c>
      <c r="I6" s="9" t="s">
        <v>24</v>
      </c>
      <c r="J6">
        <f t="shared" si="0"/>
        <v>0</v>
      </c>
    </row>
    <row r="7" spans="1:10" ht="17" customHeight="1" x14ac:dyDescent="0.55000000000000004">
      <c r="A7" s="4" t="s">
        <v>32</v>
      </c>
      <c r="B7" s="12"/>
      <c r="D7" s="20"/>
      <c r="E7" s="21"/>
      <c r="F7" s="23"/>
      <c r="G7" s="4" t="s">
        <v>7</v>
      </c>
      <c r="H7" s="8" t="s">
        <v>9</v>
      </c>
      <c r="I7" s="9" t="s">
        <v>24</v>
      </c>
      <c r="J7">
        <f>IF(I7="YES",2,0)</f>
        <v>0</v>
      </c>
    </row>
    <row r="8" spans="1:10" ht="17" customHeight="1" x14ac:dyDescent="0.55000000000000004">
      <c r="D8" s="20">
        <v>3</v>
      </c>
      <c r="E8" s="21" t="s">
        <v>2</v>
      </c>
      <c r="F8" s="23">
        <f>J8+J9+J10</f>
        <v>0</v>
      </c>
      <c r="G8" s="4" t="s">
        <v>5</v>
      </c>
      <c r="H8" s="8" t="s">
        <v>10</v>
      </c>
      <c r="I8" s="9" t="s">
        <v>24</v>
      </c>
      <c r="J8">
        <f t="shared" si="0"/>
        <v>0</v>
      </c>
    </row>
    <row r="9" spans="1:10" ht="17" customHeight="1" x14ac:dyDescent="0.55000000000000004">
      <c r="D9" s="20"/>
      <c r="E9" s="21"/>
      <c r="F9" s="23"/>
      <c r="G9" s="4" t="s">
        <v>6</v>
      </c>
      <c r="H9" s="8" t="s">
        <v>11</v>
      </c>
      <c r="I9" s="9" t="s">
        <v>24</v>
      </c>
      <c r="J9">
        <f t="shared" si="0"/>
        <v>0</v>
      </c>
    </row>
    <row r="10" spans="1:10" ht="17" customHeight="1" x14ac:dyDescent="0.55000000000000004">
      <c r="A10" s="14"/>
      <c r="B10" s="15" t="s">
        <v>41</v>
      </c>
      <c r="C10" s="3"/>
      <c r="D10" s="20"/>
      <c r="E10" s="21"/>
      <c r="F10" s="23"/>
      <c r="G10" s="4" t="s">
        <v>7</v>
      </c>
      <c r="H10" s="8" t="s">
        <v>15</v>
      </c>
      <c r="I10" s="9" t="s">
        <v>24</v>
      </c>
      <c r="J10">
        <f>IF(I10="YES",2,0)</f>
        <v>0</v>
      </c>
    </row>
    <row r="11" spans="1:10" ht="17" customHeight="1" x14ac:dyDescent="0.55000000000000004">
      <c r="C11" s="6"/>
      <c r="D11" s="20">
        <v>4</v>
      </c>
      <c r="E11" s="22" t="s">
        <v>3</v>
      </c>
      <c r="F11" s="23">
        <f>J11+J12+J13</f>
        <v>0</v>
      </c>
      <c r="G11" s="4" t="s">
        <v>5</v>
      </c>
      <c r="H11" s="8" t="s">
        <v>12</v>
      </c>
      <c r="I11" s="9" t="s">
        <v>24</v>
      </c>
      <c r="J11">
        <f t="shared" si="0"/>
        <v>0</v>
      </c>
    </row>
    <row r="12" spans="1:10" ht="17" customHeight="1" x14ac:dyDescent="0.55000000000000004">
      <c r="C12" s="7"/>
      <c r="D12" s="20"/>
      <c r="E12" s="22"/>
      <c r="F12" s="23"/>
      <c r="G12" s="4" t="s">
        <v>6</v>
      </c>
      <c r="H12" s="8" t="s">
        <v>17</v>
      </c>
      <c r="I12" s="9" t="s">
        <v>24</v>
      </c>
      <c r="J12">
        <f t="shared" si="0"/>
        <v>0</v>
      </c>
    </row>
    <row r="13" spans="1:10" ht="17" customHeight="1" x14ac:dyDescent="0.55000000000000004">
      <c r="C13" s="7"/>
      <c r="D13" s="20"/>
      <c r="E13" s="22"/>
      <c r="F13" s="23"/>
      <c r="G13" s="4" t="s">
        <v>7</v>
      </c>
      <c r="H13" s="8" t="s">
        <v>18</v>
      </c>
      <c r="I13" s="9" t="s">
        <v>24</v>
      </c>
      <c r="J13">
        <f>IF(I13="YES",2,0)</f>
        <v>0</v>
      </c>
    </row>
    <row r="14" spans="1:10" ht="17" customHeight="1" x14ac:dyDescent="0.55000000000000004">
      <c r="C14" s="7"/>
      <c r="D14" s="20">
        <v>5</v>
      </c>
      <c r="E14" s="21" t="s">
        <v>4</v>
      </c>
      <c r="F14" s="23">
        <f>J14+J15+J16</f>
        <v>0</v>
      </c>
      <c r="G14" s="4" t="s">
        <v>5</v>
      </c>
      <c r="H14" s="8" t="s">
        <v>14</v>
      </c>
      <c r="I14" s="9" t="s">
        <v>24</v>
      </c>
      <c r="J14">
        <f t="shared" si="0"/>
        <v>0</v>
      </c>
    </row>
    <row r="15" spans="1:10" ht="17" customHeight="1" x14ac:dyDescent="0.55000000000000004">
      <c r="C15" s="7"/>
      <c r="D15" s="20"/>
      <c r="E15" s="21"/>
      <c r="F15" s="23"/>
      <c r="G15" s="4" t="s">
        <v>6</v>
      </c>
      <c r="H15" s="8" t="s">
        <v>16</v>
      </c>
      <c r="I15" s="9" t="s">
        <v>24</v>
      </c>
      <c r="J15">
        <f t="shared" si="0"/>
        <v>0</v>
      </c>
    </row>
    <row r="16" spans="1:10" ht="17" customHeight="1" x14ac:dyDescent="0.55000000000000004">
      <c r="C16" s="7"/>
      <c r="D16" s="20"/>
      <c r="E16" s="21"/>
      <c r="F16" s="23"/>
      <c r="G16" s="4" t="s">
        <v>7</v>
      </c>
      <c r="H16" s="8" t="s">
        <v>13</v>
      </c>
      <c r="I16" s="9" t="s">
        <v>24</v>
      </c>
      <c r="J16">
        <f>IF(I16="YES",2,0)</f>
        <v>0</v>
      </c>
    </row>
    <row r="18" spans="9:9" hidden="1" x14ac:dyDescent="0.55000000000000004">
      <c r="I18" s="1" t="s">
        <v>21</v>
      </c>
    </row>
    <row r="19" spans="9:9" hidden="1" x14ac:dyDescent="0.55000000000000004">
      <c r="I19" s="1" t="s">
        <v>24</v>
      </c>
    </row>
    <row r="20" spans="9:9" hidden="1" x14ac:dyDescent="0.55000000000000004">
      <c r="I20" s="1" t="s">
        <v>22</v>
      </c>
    </row>
    <row r="21" spans="9:9" hidden="1" x14ac:dyDescent="0.55000000000000004">
      <c r="I21" s="1" t="s">
        <v>23</v>
      </c>
    </row>
  </sheetData>
  <mergeCells count="16">
    <mergeCell ref="F14:F16"/>
    <mergeCell ref="D14:D16"/>
    <mergeCell ref="E2:E4"/>
    <mergeCell ref="E5:E7"/>
    <mergeCell ref="E8:E10"/>
    <mergeCell ref="E11:E13"/>
    <mergeCell ref="E14:E16"/>
    <mergeCell ref="G1:H1"/>
    <mergeCell ref="D2:D4"/>
    <mergeCell ref="D5:D7"/>
    <mergeCell ref="D8:D10"/>
    <mergeCell ref="D11:D13"/>
    <mergeCell ref="F2:F4"/>
    <mergeCell ref="F5:F7"/>
    <mergeCell ref="F8:F10"/>
    <mergeCell ref="F11:F13"/>
  </mergeCells>
  <phoneticPr fontId="1"/>
  <dataValidations count="1">
    <dataValidation type="list" allowBlank="1" showInputMessage="1" showErrorMessage="1" sqref="I2:I16" xr:uid="{F6280426-3513-4327-87EC-9A6581C81414}">
      <formula1>$I$19:$I$21</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25037-CA4E-4509-B4D6-42D972A6B4DF}">
  <dimension ref="A1:C10"/>
  <sheetViews>
    <sheetView workbookViewId="0">
      <selection activeCell="C3" sqref="C3"/>
    </sheetView>
  </sheetViews>
  <sheetFormatPr defaultRowHeight="18" x14ac:dyDescent="0.55000000000000004"/>
  <cols>
    <col min="1" max="1" width="17.33203125" customWidth="1"/>
    <col min="2" max="2" width="9.58203125" customWidth="1"/>
    <col min="3" max="3" width="53.33203125" customWidth="1"/>
    <col min="11" max="11" width="8.1640625" customWidth="1"/>
  </cols>
  <sheetData>
    <row r="1" spans="1:3" ht="42" x14ac:dyDescent="0.55000000000000004">
      <c r="A1" s="8"/>
      <c r="B1" s="10" t="s">
        <v>37</v>
      </c>
      <c r="C1" s="4" t="s">
        <v>34</v>
      </c>
    </row>
    <row r="2" spans="1:3" ht="32" customHeight="1" x14ac:dyDescent="0.55000000000000004">
      <c r="A2" s="11" t="s">
        <v>0</v>
      </c>
      <c r="B2" s="16">
        <f>企業リスク簡易診断テスト!J2+企業リスク簡易診断テスト!J3+企業リスク簡易診断テスト!J4</f>
        <v>0</v>
      </c>
      <c r="C2" s="17" t="str">
        <f>IF(B2&gt;=4,"診断テストからリスクは低いと思われます。チェックシートに該当する項目がないかも確認してみましょう","リスクがありそうです。どのようなリスクがあるか？　無料相談をお勧めします")</f>
        <v>リスクがありそうです。どのようなリスクがあるか？　無料相談をお勧めします</v>
      </c>
    </row>
    <row r="3" spans="1:3" ht="32" customHeight="1" x14ac:dyDescent="0.55000000000000004">
      <c r="A3" s="11" t="s">
        <v>1</v>
      </c>
      <c r="B3" s="16">
        <f>企業リスク簡易診断テスト!J5+企業リスク簡易診断テスト!J6+企業リスク簡易診断テスト!J7</f>
        <v>0</v>
      </c>
      <c r="C3" s="17" t="str">
        <f>IF(B3&gt;=4,"診断テストからリスクは低いと思われます。チェックシートに該当する項目がないかも確認してみましょう","リスクがありそうです。どのようなリスクがあるか？　無料相談をお勧めします")</f>
        <v>リスクがありそうです。どのようなリスクがあるか？　無料相談をお勧めします</v>
      </c>
    </row>
    <row r="4" spans="1:3" ht="32" customHeight="1" x14ac:dyDescent="0.55000000000000004">
      <c r="A4" s="11" t="s">
        <v>2</v>
      </c>
      <c r="B4" s="16">
        <f>企業リスク簡易診断テスト!J8+企業リスク簡易診断テスト!J9+企業リスク簡易診断テスト!J10</f>
        <v>0</v>
      </c>
      <c r="C4" s="17" t="str">
        <f t="shared" ref="C4:C6" si="0">IF(B4&gt;=4,"診断テストからリスクは低いと思われます。チェックシートに該当する項目がないかも確認してみましょう","リスクがありそうです。どのようなリスクがあるか？　無料相談をお勧めします")</f>
        <v>リスクがありそうです。どのようなリスクがあるか？　無料相談をお勧めします</v>
      </c>
    </row>
    <row r="5" spans="1:3" ht="32" customHeight="1" x14ac:dyDescent="0.55000000000000004">
      <c r="A5" s="11" t="s">
        <v>27</v>
      </c>
      <c r="B5" s="16">
        <f>企業リスク簡易診断テスト!J11+企業リスク簡易診断テスト!J12+企業リスク簡易診断テスト!J13</f>
        <v>0</v>
      </c>
      <c r="C5" s="17" t="str">
        <f t="shared" si="0"/>
        <v>リスクがありそうです。どのようなリスクがあるか？　無料相談をお勧めします</v>
      </c>
    </row>
    <row r="6" spans="1:3" ht="32" customHeight="1" x14ac:dyDescent="0.55000000000000004">
      <c r="A6" s="11" t="s">
        <v>4</v>
      </c>
      <c r="B6" s="16">
        <f>企業リスク簡易診断テスト!J14+企業リスク簡易診断テスト!J15+企業リスク簡易診断テスト!J16</f>
        <v>0</v>
      </c>
      <c r="C6" s="17" t="str">
        <f t="shared" si="0"/>
        <v>リスクがありそうです。どのようなリスクがあるか？　無料相談をお勧めします</v>
      </c>
    </row>
    <row r="8" spans="1:3" x14ac:dyDescent="0.55000000000000004">
      <c r="A8" s="27" t="s">
        <v>38</v>
      </c>
      <c r="B8" s="13" t="s">
        <v>39</v>
      </c>
      <c r="C8" s="13" t="s">
        <v>40</v>
      </c>
    </row>
    <row r="9" spans="1:3" x14ac:dyDescent="0.55000000000000004">
      <c r="A9" s="28"/>
      <c r="B9" s="25">
        <f>(企業リスク簡易診断テスト!F2+企業リスク簡易診断テスト!F5+企業リスク簡易診断テスト!F8+企業リスク簡易診断テスト!F11+企業リスク簡易診断テスト!F14)/25</f>
        <v>0</v>
      </c>
      <c r="C9" s="24" t="str">
        <f>IF(B9&gt;=70%,"診断テストからリスクは低いと思われます。チェックシートに該当する項目がないかも確認してみましょう","無料相談でどのようなリスクがあるかご相談いただくことをお勧めします")</f>
        <v>無料相談でどのようなリスクがあるかご相談いただくことをお勧めします</v>
      </c>
    </row>
    <row r="10" spans="1:3" x14ac:dyDescent="0.55000000000000004">
      <c r="A10" s="28"/>
      <c r="B10" s="26"/>
      <c r="C10" s="24"/>
    </row>
  </sheetData>
  <sheetProtection algorithmName="SHA-512" hashValue="Lz7SzSsjvdbsaJz0zOjg3bgY2KeExbDEhdHFUir3wNp9TN7CcKz+Fi6OJASYq27gj157XafCzpCRBsVqfWtFBw==" saltValue="jgw8/f3Yaf29S8EcKBxRtA==" spinCount="100000" sheet="1" objects="1" scenarios="1"/>
  <mergeCells count="3">
    <mergeCell ref="C9:C10"/>
    <mergeCell ref="B9:B10"/>
    <mergeCell ref="A8:A10"/>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企業リスク簡易診断テスト</vt:lpstr>
      <vt:lpstr>診断結果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shunji ishiwaki</dc:creator>
  <cp:lastModifiedBy>石脇俊司</cp:lastModifiedBy>
  <dcterms:created xsi:type="dcterms:W3CDTF">2023-07-27T06:53:31Z</dcterms:created>
  <dcterms:modified xsi:type="dcterms:W3CDTF">2023-08-03T06:20:24Z</dcterms:modified>
</cp:coreProperties>
</file>