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3.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hunji ishiwaki\OneDrive\デスクトップ\"/>
    </mc:Choice>
  </mc:AlternateContent>
  <xr:revisionPtr revIDLastSave="0" documentId="13_ncr:1_{F8EB5581-93BF-42AB-8AAF-CC55C1661EA8}" xr6:coauthVersionLast="47" xr6:coauthVersionMax="47" xr10:uidLastSave="{00000000-0000-0000-0000-000000000000}"/>
  <bookViews>
    <workbookView xWindow="-110" yWindow="-110" windowWidth="19420" windowHeight="10420" tabRatio="690" activeTab="4" xr2:uid="{DDD04402-1584-4E18-9892-F3810372E4CE}"/>
  </bookViews>
  <sheets>
    <sheet name="1.お人なり" sheetId="1" r:id="rId1"/>
    <sheet name="2.家族との生活" sheetId="8" r:id="rId2"/>
    <sheet name="3.仕事" sheetId="9" r:id="rId3"/>
    <sheet name="4.財産" sheetId="10" r:id="rId4"/>
    <sheet name="5趣味・楽しみ" sheetId="11" r:id="rId5"/>
    <sheet name="6.思いのヒアリングシートのまとめ" sheetId="7" r:id="rId6"/>
  </sheets>
  <externalReferences>
    <externalReference r:id="rId7"/>
  </externalReferences>
  <definedNames>
    <definedName name="実現したいこと">'[1]チェックと入力のシート(1)'!$A$3:$C$17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A16" i="1" s="1"/>
  <c r="H15" i="1"/>
  <c r="A15" i="1" s="1"/>
  <c r="H14" i="1"/>
  <c r="A14" i="1" s="1"/>
  <c r="H13" i="1"/>
  <c r="A13" i="1" s="1"/>
  <c r="H12" i="1"/>
  <c r="A12" i="1" s="1"/>
  <c r="H11" i="1"/>
  <c r="A11" i="1" s="1"/>
  <c r="H10" i="1"/>
  <c r="A10" i="1" s="1"/>
  <c r="H9" i="1"/>
  <c r="A9" i="1" s="1"/>
  <c r="H8" i="1"/>
  <c r="A8" i="1" s="1"/>
  <c r="H7" i="1"/>
  <c r="A7" i="1" s="1"/>
  <c r="H6" i="1"/>
  <c r="A6" i="1" s="1"/>
  <c r="H5" i="1"/>
  <c r="A5" i="1" s="1"/>
  <c r="H4" i="1"/>
  <c r="F16" i="7"/>
  <c r="F15" i="7"/>
  <c r="F14" i="7"/>
  <c r="F13" i="7"/>
  <c r="F12" i="7"/>
  <c r="F11" i="7"/>
  <c r="F10" i="7"/>
  <c r="D16" i="7"/>
  <c r="D15" i="7"/>
  <c r="D14" i="7"/>
  <c r="D13" i="7"/>
  <c r="D12" i="7"/>
  <c r="D11" i="7"/>
  <c r="D10" i="7"/>
  <c r="B16" i="7"/>
  <c r="B15" i="7"/>
  <c r="B14" i="7"/>
  <c r="B13" i="7"/>
  <c r="B12" i="7"/>
  <c r="B11" i="7"/>
  <c r="B10" i="7"/>
  <c r="K19" i="7"/>
  <c r="K18" i="7"/>
  <c r="K17" i="7"/>
  <c r="K16" i="7"/>
  <c r="K15" i="7"/>
  <c r="K14" i="7"/>
  <c r="K13" i="7"/>
  <c r="K12" i="7"/>
  <c r="K11" i="7"/>
  <c r="K10" i="7"/>
  <c r="K9" i="7"/>
  <c r="K8" i="7"/>
  <c r="K7" i="7"/>
  <c r="H9" i="7"/>
  <c r="H8" i="7"/>
  <c r="H7" i="7"/>
  <c r="H6" i="7"/>
  <c r="H5" i="7"/>
  <c r="H4" i="7"/>
  <c r="H3" i="7"/>
  <c r="F9" i="7"/>
  <c r="F8" i="7"/>
  <c r="F7" i="7"/>
  <c r="F6" i="7"/>
  <c r="F5" i="7"/>
  <c r="F4" i="7"/>
  <c r="F3" i="7"/>
  <c r="B9" i="7"/>
  <c r="B8" i="7"/>
  <c r="B7" i="7"/>
  <c r="B6" i="7"/>
  <c r="B5" i="7"/>
  <c r="B4" i="7"/>
  <c r="B3" i="7"/>
  <c r="D9" i="7"/>
  <c r="D8" i="7"/>
  <c r="D7" i="7"/>
  <c r="D6" i="7"/>
  <c r="D5" i="7"/>
  <c r="D4" i="7"/>
  <c r="D3" i="7"/>
  <c r="K5" i="7"/>
  <c r="K4" i="7"/>
  <c r="K3" i="7"/>
  <c r="A4" i="1"/>
  <c r="E27" i="11"/>
  <c r="A27" i="11" s="1"/>
  <c r="E26" i="11"/>
  <c r="A26" i="11" s="1"/>
  <c r="E25" i="11"/>
  <c r="A25" i="11" s="1"/>
  <c r="E24" i="11"/>
  <c r="A24" i="11" s="1"/>
  <c r="E23" i="11"/>
  <c r="A23" i="11" s="1"/>
  <c r="E22" i="11"/>
  <c r="A22" i="11" s="1"/>
  <c r="E21" i="11"/>
  <c r="A21" i="11" s="1"/>
  <c r="E20" i="11"/>
  <c r="A20" i="11" s="1"/>
  <c r="E19" i="11"/>
  <c r="A19" i="11" s="1"/>
  <c r="E18" i="11"/>
  <c r="A18" i="11" s="1"/>
  <c r="E17" i="11"/>
  <c r="A17" i="11" s="1"/>
  <c r="E16" i="11"/>
  <c r="A16" i="11" s="1"/>
  <c r="E15" i="11"/>
  <c r="A15" i="11" s="1"/>
  <c r="E14" i="11"/>
  <c r="A14" i="11" s="1"/>
  <c r="E13" i="11"/>
  <c r="A13" i="11" s="1"/>
  <c r="E12" i="11"/>
  <c r="A12" i="11" s="1"/>
  <c r="E11" i="11"/>
  <c r="A11" i="11" s="1"/>
  <c r="E10" i="11"/>
  <c r="A10" i="11" s="1"/>
  <c r="E9" i="11"/>
  <c r="A9" i="11" s="1"/>
  <c r="E8" i="11"/>
  <c r="A8" i="11" s="1"/>
  <c r="E7" i="11"/>
  <c r="A7" i="11" s="1"/>
  <c r="E6" i="11"/>
  <c r="A6" i="11" s="1"/>
  <c r="E5" i="11"/>
  <c r="A5" i="11" s="1"/>
  <c r="E4" i="11"/>
  <c r="A4" i="11" s="1"/>
  <c r="E3" i="11"/>
  <c r="A3" i="11" s="1"/>
  <c r="O15" i="10"/>
  <c r="K15" i="10" s="1"/>
  <c r="O14" i="10"/>
  <c r="K14" i="10" s="1"/>
  <c r="O13" i="10"/>
  <c r="K13" i="10" s="1"/>
  <c r="O12" i="10"/>
  <c r="K12" i="10" s="1"/>
  <c r="O11" i="10"/>
  <c r="K11" i="10" s="1"/>
  <c r="O10" i="10"/>
  <c r="K10" i="10" s="1"/>
  <c r="O9" i="10"/>
  <c r="K9" i="10" s="1"/>
  <c r="O8" i="10"/>
  <c r="K8" i="10" s="1"/>
  <c r="O7" i="10"/>
  <c r="K7" i="10" s="1"/>
  <c r="O6" i="10"/>
  <c r="K6" i="10" s="1"/>
  <c r="O5" i="10"/>
  <c r="K5" i="10" s="1"/>
  <c r="O4" i="10"/>
  <c r="K4" i="10" s="1"/>
  <c r="L4" i="7" s="1"/>
  <c r="F4" i="10"/>
  <c r="J25" i="10"/>
  <c r="F25" i="10" s="1"/>
  <c r="J24" i="10"/>
  <c r="F24" i="10" s="1"/>
  <c r="J23" i="10"/>
  <c r="F23" i="10" s="1"/>
  <c r="J22" i="10"/>
  <c r="F22" i="10" s="1"/>
  <c r="J21" i="10"/>
  <c r="F21" i="10" s="1"/>
  <c r="J20" i="10"/>
  <c r="F20" i="10" s="1"/>
  <c r="J19" i="10"/>
  <c r="F19" i="10" s="1"/>
  <c r="J18" i="10"/>
  <c r="F18" i="10" s="1"/>
  <c r="J17" i="10"/>
  <c r="F17" i="10" s="1"/>
  <c r="J16" i="10"/>
  <c r="F16" i="10" s="1"/>
  <c r="J15" i="10"/>
  <c r="F15" i="10" s="1"/>
  <c r="J14" i="10"/>
  <c r="F14" i="10" s="1"/>
  <c r="J13" i="10"/>
  <c r="F13" i="10" s="1"/>
  <c r="J12" i="10"/>
  <c r="F12" i="10" s="1"/>
  <c r="J11" i="10"/>
  <c r="F11" i="10" s="1"/>
  <c r="J10" i="10"/>
  <c r="F10" i="10" s="1"/>
  <c r="J9" i="10"/>
  <c r="F9" i="10" s="1"/>
  <c r="J8" i="10"/>
  <c r="F8" i="10" s="1"/>
  <c r="J7" i="10"/>
  <c r="F7" i="10" s="1"/>
  <c r="J6" i="10"/>
  <c r="F6" i="10" s="1"/>
  <c r="J5" i="10"/>
  <c r="F5" i="10" s="1"/>
  <c r="J4" i="10"/>
  <c r="E27" i="10"/>
  <c r="A27" i="10" s="1"/>
  <c r="E26" i="10"/>
  <c r="A26" i="10" s="1"/>
  <c r="E25" i="10"/>
  <c r="A25" i="10" s="1"/>
  <c r="E24" i="10"/>
  <c r="A24" i="10" s="1"/>
  <c r="E23" i="10"/>
  <c r="A23" i="10" s="1"/>
  <c r="E22" i="10"/>
  <c r="A22" i="10" s="1"/>
  <c r="E21" i="10"/>
  <c r="A21" i="10" s="1"/>
  <c r="E20" i="10"/>
  <c r="A20" i="10" s="1"/>
  <c r="E19" i="10"/>
  <c r="A19" i="10" s="1"/>
  <c r="E18" i="10"/>
  <c r="A18" i="10" s="1"/>
  <c r="E17" i="10"/>
  <c r="A17" i="10" s="1"/>
  <c r="E16" i="10"/>
  <c r="A16" i="10" s="1"/>
  <c r="E15" i="10"/>
  <c r="A15" i="10" s="1"/>
  <c r="E14" i="10"/>
  <c r="A14" i="10" s="1"/>
  <c r="E13" i="10"/>
  <c r="A13" i="10" s="1"/>
  <c r="E12" i="10"/>
  <c r="A12" i="10" s="1"/>
  <c r="E11" i="10"/>
  <c r="A11" i="10" s="1"/>
  <c r="E10" i="10"/>
  <c r="A10" i="10" s="1"/>
  <c r="E9" i="10"/>
  <c r="A9" i="10" s="1"/>
  <c r="E8" i="10"/>
  <c r="A8" i="10" s="1"/>
  <c r="E7" i="10"/>
  <c r="A7" i="10" s="1"/>
  <c r="E6" i="10"/>
  <c r="A6" i="10" s="1"/>
  <c r="E5" i="10"/>
  <c r="A5" i="10" s="1"/>
  <c r="E4" i="10"/>
  <c r="A4" i="10" s="1"/>
  <c r="J16" i="9"/>
  <c r="F16" i="9" s="1"/>
  <c r="J15" i="9"/>
  <c r="F15" i="9" s="1"/>
  <c r="J14" i="9"/>
  <c r="F14" i="9" s="1"/>
  <c r="J13" i="9"/>
  <c r="F13" i="9" s="1"/>
  <c r="J12" i="9"/>
  <c r="F12" i="9" s="1"/>
  <c r="J11" i="9"/>
  <c r="F11" i="9" s="1"/>
  <c r="J10" i="9"/>
  <c r="F10" i="9" s="1"/>
  <c r="J9" i="9"/>
  <c r="F9" i="9" s="1"/>
  <c r="J8" i="9"/>
  <c r="F8" i="9" s="1"/>
  <c r="J7" i="9"/>
  <c r="F7" i="9" s="1"/>
  <c r="J6" i="9"/>
  <c r="F6" i="9" s="1"/>
  <c r="J5" i="9"/>
  <c r="F5" i="9" s="1"/>
  <c r="J4" i="9"/>
  <c r="F4" i="9" s="1"/>
  <c r="E20" i="9"/>
  <c r="A20" i="9" s="1"/>
  <c r="E19" i="9"/>
  <c r="A19" i="9" s="1"/>
  <c r="E18" i="9"/>
  <c r="A18" i="9" s="1"/>
  <c r="E17" i="9"/>
  <c r="A17" i="9" s="1"/>
  <c r="E16" i="9"/>
  <c r="A16" i="9" s="1"/>
  <c r="E15" i="9"/>
  <c r="A15" i="9" s="1"/>
  <c r="E14" i="9"/>
  <c r="A14" i="9" s="1"/>
  <c r="E13" i="9"/>
  <c r="A13" i="9" s="1"/>
  <c r="E12" i="9"/>
  <c r="A12" i="9" s="1"/>
  <c r="E11" i="9"/>
  <c r="A11" i="9" s="1"/>
  <c r="E10" i="9"/>
  <c r="A10" i="9" s="1"/>
  <c r="E9" i="9"/>
  <c r="A9" i="9" s="1"/>
  <c r="E8" i="9"/>
  <c r="A8" i="9" s="1"/>
  <c r="E7" i="9"/>
  <c r="A7" i="9" s="1"/>
  <c r="E6" i="9"/>
  <c r="A6" i="9" s="1"/>
  <c r="E5" i="9"/>
  <c r="A5" i="9" s="1"/>
  <c r="E4" i="9"/>
  <c r="A4" i="9" s="1"/>
  <c r="J20" i="8"/>
  <c r="F20" i="8" s="1"/>
  <c r="J19" i="8"/>
  <c r="F19" i="8" s="1"/>
  <c r="J18" i="8"/>
  <c r="F18" i="8" s="1"/>
  <c r="J17" i="8"/>
  <c r="F17" i="8" s="1"/>
  <c r="J16" i="8"/>
  <c r="F16" i="8" s="1"/>
  <c r="J15" i="8"/>
  <c r="F15" i="8" s="1"/>
  <c r="J14" i="8"/>
  <c r="F14" i="8" s="1"/>
  <c r="J13" i="8"/>
  <c r="F13" i="8" s="1"/>
  <c r="J12" i="8"/>
  <c r="F12" i="8" s="1"/>
  <c r="J11" i="8"/>
  <c r="F11" i="8" s="1"/>
  <c r="J10" i="8"/>
  <c r="F10" i="8" s="1"/>
  <c r="J9" i="8"/>
  <c r="F9" i="8" s="1"/>
  <c r="J8" i="8"/>
  <c r="F8" i="8" s="1"/>
  <c r="J7" i="8"/>
  <c r="F7" i="8" s="1"/>
  <c r="J6" i="8"/>
  <c r="F6" i="8" s="1"/>
  <c r="J5" i="8"/>
  <c r="F5" i="8" s="1"/>
  <c r="J4" i="8"/>
  <c r="F4" i="8" s="1"/>
  <c r="E20" i="8"/>
  <c r="A20" i="8" s="1"/>
  <c r="E19" i="8"/>
  <c r="A19" i="8" s="1"/>
  <c r="E18" i="8"/>
  <c r="A18" i="8" s="1"/>
  <c r="E17" i="8"/>
  <c r="A17" i="8" s="1"/>
  <c r="E16" i="8"/>
  <c r="A16" i="8" s="1"/>
  <c r="E15" i="8"/>
  <c r="A15" i="8" s="1"/>
  <c r="E14" i="8"/>
  <c r="A14" i="8" s="1"/>
  <c r="E13" i="8"/>
  <c r="A13" i="8" s="1"/>
  <c r="E12" i="8"/>
  <c r="A12" i="8" s="1"/>
  <c r="E11" i="8"/>
  <c r="A11" i="8" s="1"/>
  <c r="E10" i="8"/>
  <c r="A10" i="8" s="1"/>
  <c r="E9" i="8"/>
  <c r="A9" i="8" s="1"/>
  <c r="E8" i="8"/>
  <c r="A8" i="8" s="1"/>
  <c r="E7" i="8"/>
  <c r="A7" i="8" s="1"/>
  <c r="E6" i="8"/>
  <c r="A6" i="8" s="1"/>
  <c r="E5" i="8"/>
  <c r="A5" i="8" s="1"/>
  <c r="E4" i="8"/>
  <c r="A4" i="8" s="1"/>
  <c r="C12" i="7" l="1"/>
  <c r="C14" i="7"/>
  <c r="I4" i="7"/>
  <c r="I8" i="7"/>
  <c r="C3" i="7"/>
  <c r="I5" i="7"/>
  <c r="I6" i="7"/>
  <c r="I3" i="7"/>
  <c r="I7" i="7"/>
  <c r="I9" i="7"/>
  <c r="L3" i="7"/>
  <c r="G13" i="7"/>
  <c r="G10" i="7"/>
  <c r="G15" i="7"/>
  <c r="G14" i="7"/>
  <c r="G11" i="7"/>
  <c r="G16" i="7"/>
  <c r="G12" i="7"/>
  <c r="E7" i="7"/>
  <c r="E4" i="7"/>
  <c r="E8" i="7"/>
  <c r="E3" i="7"/>
  <c r="E5" i="7"/>
  <c r="E9" i="7"/>
  <c r="E6" i="7"/>
  <c r="C16" i="7"/>
  <c r="C13" i="7"/>
  <c r="C11" i="7"/>
  <c r="C10" i="7"/>
  <c r="C15" i="7"/>
  <c r="L11" i="7"/>
  <c r="L19" i="7"/>
  <c r="L8" i="7"/>
  <c r="L17" i="7"/>
  <c r="L12" i="7"/>
  <c r="L15" i="7"/>
  <c r="L16" i="7"/>
  <c r="L9" i="7"/>
  <c r="L13" i="7"/>
  <c r="L18" i="7"/>
  <c r="L14" i="7"/>
  <c r="L7" i="7"/>
  <c r="L10" i="7"/>
  <c r="C5" i="7"/>
  <c r="C8" i="7"/>
  <c r="C6" i="7"/>
  <c r="C4" i="7"/>
  <c r="C9" i="7"/>
  <c r="C7" i="7"/>
  <c r="E16" i="7"/>
  <c r="L5" i="7"/>
  <c r="G9" i="7"/>
  <c r="G6" i="7"/>
  <c r="G7" i="7"/>
  <c r="G3" i="7"/>
  <c r="G8" i="7"/>
  <c r="G5" i="7"/>
  <c r="G4" i="7"/>
  <c r="E13" i="7"/>
  <c r="E10" i="7"/>
  <c r="E14" i="7"/>
  <c r="E11" i="7"/>
  <c r="E15" i="7"/>
  <c r="E12" i="7"/>
</calcChain>
</file>

<file path=xl/sharedStrings.xml><?xml version="1.0" encoding="utf-8"?>
<sst xmlns="http://schemas.openxmlformats.org/spreadsheetml/2006/main" count="205" uniqueCount="159">
  <si>
    <t>ものごとを決める際には、直感を重視して決める</t>
    <rPh sb="5" eb="6">
      <t>キ</t>
    </rPh>
    <rPh sb="8" eb="9">
      <t>サイ</t>
    </rPh>
    <rPh sb="12" eb="14">
      <t>チョッカン</t>
    </rPh>
    <rPh sb="15" eb="17">
      <t>ジュウシ</t>
    </rPh>
    <rPh sb="19" eb="20">
      <t>キ</t>
    </rPh>
    <phoneticPr fontId="1"/>
  </si>
  <si>
    <t>Yes</t>
    <phoneticPr fontId="1"/>
  </si>
  <si>
    <t>ものごとを決める際には、論理的に考え、データなどを吟味して決める</t>
    <rPh sb="5" eb="6">
      <t>キ</t>
    </rPh>
    <rPh sb="8" eb="9">
      <t>サイ</t>
    </rPh>
    <rPh sb="12" eb="15">
      <t>ロンリテキ</t>
    </rPh>
    <rPh sb="16" eb="17">
      <t>カンガ</t>
    </rPh>
    <rPh sb="25" eb="27">
      <t>ギンミ</t>
    </rPh>
    <rPh sb="29" eb="30">
      <t>キ</t>
    </rPh>
    <phoneticPr fontId="1"/>
  </si>
  <si>
    <t>ものごとを決める際には、必ず誰かに相談して決める</t>
    <rPh sb="5" eb="6">
      <t>キ</t>
    </rPh>
    <rPh sb="8" eb="9">
      <t>サイ</t>
    </rPh>
    <rPh sb="12" eb="13">
      <t>カナラ</t>
    </rPh>
    <rPh sb="14" eb="15">
      <t>ダレ</t>
    </rPh>
    <rPh sb="17" eb="19">
      <t>ソウダン</t>
    </rPh>
    <rPh sb="21" eb="22">
      <t>キ</t>
    </rPh>
    <phoneticPr fontId="1"/>
  </si>
  <si>
    <t>ものごとを決める際には、すべて自分で決定する</t>
    <rPh sb="5" eb="6">
      <t>キ</t>
    </rPh>
    <rPh sb="8" eb="9">
      <t>サイ</t>
    </rPh>
    <rPh sb="15" eb="17">
      <t>ジブン</t>
    </rPh>
    <rPh sb="18" eb="20">
      <t>ケッテイ</t>
    </rPh>
    <phoneticPr fontId="1"/>
  </si>
  <si>
    <t>相談者</t>
    <rPh sb="0" eb="3">
      <t>ソウダンシャ</t>
    </rPh>
    <phoneticPr fontId="1"/>
  </si>
  <si>
    <t>決定の根拠</t>
    <rPh sb="0" eb="2">
      <t>ケッテイ</t>
    </rPh>
    <rPh sb="3" eb="5">
      <t>コンキョ</t>
    </rPh>
    <phoneticPr fontId="1"/>
  </si>
  <si>
    <t>ものごとを決める際には、他者の意見を参考にして決めることが多い</t>
    <rPh sb="5" eb="6">
      <t>キ</t>
    </rPh>
    <rPh sb="8" eb="9">
      <t>サイ</t>
    </rPh>
    <rPh sb="12" eb="14">
      <t>タシャ</t>
    </rPh>
    <rPh sb="15" eb="17">
      <t>イケン</t>
    </rPh>
    <rPh sb="18" eb="20">
      <t>サンコウ</t>
    </rPh>
    <rPh sb="23" eb="24">
      <t>キ</t>
    </rPh>
    <rPh sb="29" eb="30">
      <t>オオ</t>
    </rPh>
    <phoneticPr fontId="1"/>
  </si>
  <si>
    <t>ものごとを決める際には、他者の決定に従うことが多い</t>
    <rPh sb="5" eb="6">
      <t>キ</t>
    </rPh>
    <rPh sb="8" eb="9">
      <t>サイ</t>
    </rPh>
    <rPh sb="12" eb="14">
      <t>タシャ</t>
    </rPh>
    <rPh sb="15" eb="17">
      <t>ケッテイ</t>
    </rPh>
    <rPh sb="18" eb="19">
      <t>シタガ</t>
    </rPh>
    <rPh sb="23" eb="24">
      <t>オオ</t>
    </rPh>
    <phoneticPr fontId="1"/>
  </si>
  <si>
    <t>ものごとを決める際には、自分で得た情報を根拠にすることが多い</t>
    <rPh sb="5" eb="6">
      <t>キ</t>
    </rPh>
    <rPh sb="8" eb="9">
      <t>サイ</t>
    </rPh>
    <rPh sb="12" eb="14">
      <t>ジブン</t>
    </rPh>
    <rPh sb="15" eb="16">
      <t>エ</t>
    </rPh>
    <rPh sb="17" eb="19">
      <t>ジョウホウ</t>
    </rPh>
    <rPh sb="20" eb="22">
      <t>コンキョ</t>
    </rPh>
    <rPh sb="28" eb="29">
      <t>オオ</t>
    </rPh>
    <phoneticPr fontId="1"/>
  </si>
  <si>
    <t>意思の決定</t>
    <rPh sb="0" eb="2">
      <t>イシ</t>
    </rPh>
    <rPh sb="3" eb="5">
      <t>ケッテイ</t>
    </rPh>
    <phoneticPr fontId="1"/>
  </si>
  <si>
    <t>ものごとを決める際には、他者から聞いた情報又は他者から提示されたことを根拠にすることが多い</t>
    <rPh sb="5" eb="6">
      <t>キ</t>
    </rPh>
    <rPh sb="8" eb="9">
      <t>サイ</t>
    </rPh>
    <rPh sb="12" eb="14">
      <t>タシャ</t>
    </rPh>
    <rPh sb="16" eb="17">
      <t>キ</t>
    </rPh>
    <rPh sb="19" eb="21">
      <t>ジョウホウ</t>
    </rPh>
    <rPh sb="21" eb="22">
      <t>マタ</t>
    </rPh>
    <rPh sb="23" eb="25">
      <t>タシャ</t>
    </rPh>
    <rPh sb="27" eb="29">
      <t>テイジ</t>
    </rPh>
    <rPh sb="35" eb="37">
      <t>コンキョ</t>
    </rPh>
    <rPh sb="43" eb="44">
      <t>オオ</t>
    </rPh>
    <phoneticPr fontId="1"/>
  </si>
  <si>
    <t>財産の価額の変動は許容できるが、一定の期間経過後は増えていなければ嫌だ</t>
    <rPh sb="0" eb="2">
      <t>ザイサン</t>
    </rPh>
    <rPh sb="3" eb="5">
      <t>カガク</t>
    </rPh>
    <rPh sb="6" eb="8">
      <t>ヘンドウ</t>
    </rPh>
    <rPh sb="9" eb="11">
      <t>キョヨウ</t>
    </rPh>
    <rPh sb="16" eb="18">
      <t>イッテイ</t>
    </rPh>
    <rPh sb="19" eb="21">
      <t>キカン</t>
    </rPh>
    <rPh sb="21" eb="24">
      <t>ケイカゴ</t>
    </rPh>
    <rPh sb="25" eb="26">
      <t>フ</t>
    </rPh>
    <rPh sb="33" eb="34">
      <t>イヤ</t>
    </rPh>
    <phoneticPr fontId="1"/>
  </si>
  <si>
    <t>一定の時間を経過した後、財産の価額があまり変わらず、増えていないのは問題だ</t>
    <rPh sb="0" eb="2">
      <t>イッテイ</t>
    </rPh>
    <rPh sb="3" eb="5">
      <t>ジカン</t>
    </rPh>
    <rPh sb="6" eb="8">
      <t>ケイカ</t>
    </rPh>
    <rPh sb="10" eb="11">
      <t>ノチ</t>
    </rPh>
    <rPh sb="12" eb="14">
      <t>ザイサン</t>
    </rPh>
    <rPh sb="15" eb="17">
      <t>カガク</t>
    </rPh>
    <rPh sb="21" eb="22">
      <t>カ</t>
    </rPh>
    <rPh sb="26" eb="27">
      <t>フ</t>
    </rPh>
    <rPh sb="34" eb="36">
      <t>モンダイ</t>
    </rPh>
    <phoneticPr fontId="1"/>
  </si>
  <si>
    <t>財産の価額は、増えることより、とにかく減らないことが重要だ</t>
    <rPh sb="0" eb="2">
      <t>ザイサン</t>
    </rPh>
    <rPh sb="3" eb="5">
      <t>カガク</t>
    </rPh>
    <rPh sb="7" eb="8">
      <t>フ</t>
    </rPh>
    <rPh sb="19" eb="20">
      <t>ヘ</t>
    </rPh>
    <rPh sb="26" eb="28">
      <t>ジュウヨウ</t>
    </rPh>
    <phoneticPr fontId="1"/>
  </si>
  <si>
    <t>財産の価額</t>
    <rPh sb="0" eb="2">
      <t>ザイサン</t>
    </rPh>
    <rPh sb="3" eb="5">
      <t>カガク</t>
    </rPh>
    <phoneticPr fontId="1"/>
  </si>
  <si>
    <t>質問</t>
    <rPh sb="0" eb="2">
      <t>シツモン</t>
    </rPh>
    <phoneticPr fontId="1"/>
  </si>
  <si>
    <t>回答</t>
    <rPh sb="0" eb="2">
      <t>カイトウ</t>
    </rPh>
    <phoneticPr fontId="1"/>
  </si>
  <si>
    <t>不動産収入を得続けたい</t>
    <rPh sb="0" eb="3">
      <t>フドウサン</t>
    </rPh>
    <rPh sb="3" eb="5">
      <t>シュウニュウ</t>
    </rPh>
    <rPh sb="6" eb="8">
      <t>エツヅ</t>
    </rPh>
    <phoneticPr fontId="1"/>
  </si>
  <si>
    <t>金融商品の利益を得たい</t>
    <rPh sb="0" eb="4">
      <t>キンユウショウヒン</t>
    </rPh>
    <rPh sb="5" eb="7">
      <t>リエキ</t>
    </rPh>
    <rPh sb="8" eb="9">
      <t>エ</t>
    </rPh>
    <phoneticPr fontId="1"/>
  </si>
  <si>
    <t>財産の管理に悩みたくない</t>
    <rPh sb="0" eb="2">
      <t>ザイサン</t>
    </rPh>
    <rPh sb="3" eb="5">
      <t>カンリ</t>
    </rPh>
    <rPh sb="6" eb="7">
      <t>ナヤ</t>
    </rPh>
    <phoneticPr fontId="1"/>
  </si>
  <si>
    <t>管理を誰かに任せたい</t>
    <rPh sb="0" eb="2">
      <t>カンリ</t>
    </rPh>
    <rPh sb="3" eb="4">
      <t>ダレ</t>
    </rPh>
    <rPh sb="6" eb="7">
      <t>マカ</t>
    </rPh>
    <phoneticPr fontId="1"/>
  </si>
  <si>
    <t>不動産を売却したい</t>
    <rPh sb="0" eb="3">
      <t>フドウサン</t>
    </rPh>
    <rPh sb="4" eb="6">
      <t>バイキャク</t>
    </rPh>
    <phoneticPr fontId="1"/>
  </si>
  <si>
    <t>節税したい</t>
    <rPh sb="0" eb="2">
      <t>セツゼイ</t>
    </rPh>
    <phoneticPr fontId="1"/>
  </si>
  <si>
    <t>贈与をしていきたい</t>
    <rPh sb="0" eb="2">
      <t>ゾウヨ</t>
    </rPh>
    <phoneticPr fontId="1"/>
  </si>
  <si>
    <t>寄付をしたい</t>
    <rPh sb="0" eb="2">
      <t>キフ</t>
    </rPh>
    <phoneticPr fontId="1"/>
  </si>
  <si>
    <t>不動産への投資をしたい</t>
    <rPh sb="0" eb="3">
      <t>フドウサン</t>
    </rPh>
    <rPh sb="5" eb="7">
      <t>トウシ</t>
    </rPh>
    <phoneticPr fontId="1"/>
  </si>
  <si>
    <t>金融商品への投資をしたい</t>
    <rPh sb="0" eb="4">
      <t>キンユウショウヒン</t>
    </rPh>
    <rPh sb="6" eb="8">
      <t>トウシ</t>
    </rPh>
    <phoneticPr fontId="1"/>
  </si>
  <si>
    <t>後継者に不動産を承継したい</t>
    <rPh sb="0" eb="3">
      <t>コウケイシャ</t>
    </rPh>
    <rPh sb="4" eb="7">
      <t>フドウサン</t>
    </rPh>
    <rPh sb="8" eb="10">
      <t>ショウケイ</t>
    </rPh>
    <phoneticPr fontId="1"/>
  </si>
  <si>
    <t>財産を特定の人に渡したい</t>
    <rPh sb="0" eb="2">
      <t>ザイサン</t>
    </rPh>
    <rPh sb="3" eb="5">
      <t>トクテイ</t>
    </rPh>
    <rPh sb="6" eb="7">
      <t>ヒト</t>
    </rPh>
    <rPh sb="8" eb="9">
      <t>ワタ</t>
    </rPh>
    <phoneticPr fontId="1"/>
  </si>
  <si>
    <t>財産ポートフォリオを見直したい</t>
    <rPh sb="0" eb="2">
      <t>ザイサン</t>
    </rPh>
    <rPh sb="10" eb="12">
      <t>ミナオ</t>
    </rPh>
    <phoneticPr fontId="1"/>
  </si>
  <si>
    <t>後継者に自社株を承継したい</t>
    <rPh sb="0" eb="3">
      <t>コウケイシャ</t>
    </rPh>
    <rPh sb="4" eb="6">
      <t>ジシャ</t>
    </rPh>
    <rPh sb="6" eb="7">
      <t>カブ</t>
    </rPh>
    <rPh sb="8" eb="10">
      <t>ショウケイ</t>
    </rPh>
    <phoneticPr fontId="1"/>
  </si>
  <si>
    <t>保険契約を見直したい</t>
    <rPh sb="0" eb="2">
      <t>ホケン</t>
    </rPh>
    <rPh sb="2" eb="4">
      <t>ケイヤク</t>
    </rPh>
    <rPh sb="5" eb="7">
      <t>ミナオ</t>
    </rPh>
    <phoneticPr fontId="1"/>
  </si>
  <si>
    <t>税理士</t>
    <rPh sb="0" eb="3">
      <t>ゼイリシ</t>
    </rPh>
    <phoneticPr fontId="1"/>
  </si>
  <si>
    <t>FP</t>
    <phoneticPr fontId="1"/>
  </si>
  <si>
    <t>弁護士</t>
    <rPh sb="0" eb="3">
      <t>ベンゴシ</t>
    </rPh>
    <phoneticPr fontId="1"/>
  </si>
  <si>
    <t>保険募集人</t>
    <rPh sb="0" eb="2">
      <t>ホケン</t>
    </rPh>
    <rPh sb="2" eb="5">
      <t>ボシュウニン</t>
    </rPh>
    <phoneticPr fontId="1"/>
  </si>
  <si>
    <t>投資顧問</t>
    <rPh sb="0" eb="2">
      <t>トウシ</t>
    </rPh>
    <rPh sb="2" eb="4">
      <t>コモン</t>
    </rPh>
    <phoneticPr fontId="1"/>
  </si>
  <si>
    <t>退職金を上手に運用</t>
    <rPh sb="0" eb="2">
      <t>タイショク</t>
    </rPh>
    <rPh sb="2" eb="3">
      <t>キン</t>
    </rPh>
    <rPh sb="4" eb="6">
      <t>ジョウズ</t>
    </rPh>
    <rPh sb="7" eb="9">
      <t>ウンヨウ</t>
    </rPh>
    <phoneticPr fontId="1"/>
  </si>
  <si>
    <t>株式投資で利益を得たい</t>
    <rPh sb="0" eb="2">
      <t>カブシキ</t>
    </rPh>
    <rPh sb="2" eb="4">
      <t>トウシ</t>
    </rPh>
    <rPh sb="5" eb="7">
      <t>リエキ</t>
    </rPh>
    <rPh sb="8" eb="9">
      <t>エ</t>
    </rPh>
    <phoneticPr fontId="1"/>
  </si>
  <si>
    <t>為替取引で利益を得たい</t>
    <rPh sb="0" eb="2">
      <t>カワセ</t>
    </rPh>
    <rPh sb="2" eb="4">
      <t>トリヒキ</t>
    </rPh>
    <rPh sb="5" eb="7">
      <t>リエキ</t>
    </rPh>
    <rPh sb="8" eb="9">
      <t>エ</t>
    </rPh>
    <phoneticPr fontId="1"/>
  </si>
  <si>
    <t>海外資産投資で利益を得たい</t>
    <rPh sb="0" eb="2">
      <t>カイガイ</t>
    </rPh>
    <rPh sb="2" eb="4">
      <t>シサン</t>
    </rPh>
    <rPh sb="4" eb="6">
      <t>トウシ</t>
    </rPh>
    <rPh sb="7" eb="9">
      <t>リエキ</t>
    </rPh>
    <rPh sb="10" eb="11">
      <t>エ</t>
    </rPh>
    <phoneticPr fontId="1"/>
  </si>
  <si>
    <t>自由入力</t>
    <rPh sb="0" eb="2">
      <t>ジユウ</t>
    </rPh>
    <rPh sb="2" eb="4">
      <t>ニュウリョク</t>
    </rPh>
    <phoneticPr fontId="1"/>
  </si>
  <si>
    <t>海外に移住したい</t>
    <rPh sb="0" eb="2">
      <t>カイガイ</t>
    </rPh>
    <rPh sb="3" eb="5">
      <t>イジュウ</t>
    </rPh>
    <phoneticPr fontId="1"/>
  </si>
  <si>
    <t>ずっと元気に過ごせるか</t>
    <rPh sb="3" eb="5">
      <t>ゲンキ</t>
    </rPh>
    <rPh sb="6" eb="7">
      <t>ス</t>
    </rPh>
    <phoneticPr fontId="1"/>
  </si>
  <si>
    <t>残された配偶者が安心に過ごせるか</t>
    <rPh sb="0" eb="1">
      <t>ノコ</t>
    </rPh>
    <rPh sb="4" eb="7">
      <t>ハイグウシャ</t>
    </rPh>
    <rPh sb="8" eb="10">
      <t>アンシン</t>
    </rPh>
    <rPh sb="11" eb="12">
      <t>ス</t>
    </rPh>
    <phoneticPr fontId="1"/>
  </si>
  <si>
    <t>家族が豊かに過ごせるか</t>
    <rPh sb="0" eb="2">
      <t>カゾク</t>
    </rPh>
    <rPh sb="3" eb="4">
      <t>ユタ</t>
    </rPh>
    <rPh sb="6" eb="7">
      <t>ス</t>
    </rPh>
    <phoneticPr fontId="1"/>
  </si>
  <si>
    <t>夫婦が豊かに暮らせるか</t>
    <rPh sb="0" eb="2">
      <t>フウフ</t>
    </rPh>
    <rPh sb="3" eb="4">
      <t>ユタ</t>
    </rPh>
    <rPh sb="6" eb="7">
      <t>ク</t>
    </rPh>
    <phoneticPr fontId="1"/>
  </si>
  <si>
    <t>子や孫の学費が足りるか</t>
    <rPh sb="0" eb="1">
      <t>コ</t>
    </rPh>
    <rPh sb="2" eb="3">
      <t>マゴ</t>
    </rPh>
    <rPh sb="4" eb="6">
      <t>ガクヒ</t>
    </rPh>
    <rPh sb="7" eb="8">
      <t>タ</t>
    </rPh>
    <phoneticPr fontId="1"/>
  </si>
  <si>
    <t>認知症になるのでは</t>
    <rPh sb="0" eb="3">
      <t>ニンチショウ</t>
    </rPh>
    <phoneticPr fontId="1"/>
  </si>
  <si>
    <t>成人病になるのでは</t>
    <rPh sb="0" eb="3">
      <t>セイジンビョウ</t>
    </rPh>
    <phoneticPr fontId="1"/>
  </si>
  <si>
    <t>親を世話する人がいない</t>
    <rPh sb="0" eb="1">
      <t>オヤ</t>
    </rPh>
    <rPh sb="2" eb="4">
      <t>セワ</t>
    </rPh>
    <rPh sb="6" eb="7">
      <t>ヒト</t>
    </rPh>
    <phoneticPr fontId="1"/>
  </si>
  <si>
    <t>海外に転勤になるかも</t>
    <rPh sb="0" eb="2">
      <t>カイガイ</t>
    </rPh>
    <rPh sb="3" eb="5">
      <t>テンキン</t>
    </rPh>
    <phoneticPr fontId="1"/>
  </si>
  <si>
    <t>高齢者施設に入所に資金が不足するのでは</t>
    <rPh sb="0" eb="3">
      <t>コウレイシャ</t>
    </rPh>
    <rPh sb="3" eb="5">
      <t>シセツ</t>
    </rPh>
    <rPh sb="6" eb="8">
      <t>ニュウショ</t>
    </rPh>
    <rPh sb="9" eb="11">
      <t>シキン</t>
    </rPh>
    <rPh sb="12" eb="14">
      <t>フソク</t>
    </rPh>
    <phoneticPr fontId="1"/>
  </si>
  <si>
    <t>生活資金が不足するのでは</t>
    <rPh sb="0" eb="2">
      <t>セイカツ</t>
    </rPh>
    <rPh sb="2" eb="4">
      <t>シキン</t>
    </rPh>
    <rPh sb="5" eb="7">
      <t>フソク</t>
    </rPh>
    <phoneticPr fontId="1"/>
  </si>
  <si>
    <t>自宅の修繕資金が不足するのでは</t>
    <rPh sb="0" eb="2">
      <t>ジタク</t>
    </rPh>
    <rPh sb="3" eb="5">
      <t>シュウゼン</t>
    </rPh>
    <rPh sb="5" eb="7">
      <t>シキン</t>
    </rPh>
    <rPh sb="8" eb="10">
      <t>フソク</t>
    </rPh>
    <phoneticPr fontId="1"/>
  </si>
  <si>
    <t>生涯仕事をし続ける</t>
    <rPh sb="0" eb="2">
      <t>ショウガイ</t>
    </rPh>
    <rPh sb="2" eb="4">
      <t>シゴト</t>
    </rPh>
    <rPh sb="6" eb="7">
      <t>ツヅ</t>
    </rPh>
    <phoneticPr fontId="1"/>
  </si>
  <si>
    <t>早期にリタイアする</t>
    <rPh sb="0" eb="2">
      <t>ソウキ</t>
    </rPh>
    <phoneticPr fontId="1"/>
  </si>
  <si>
    <t>後継者がいないので会社を譲渡する</t>
    <rPh sb="0" eb="3">
      <t>コウケイシャ</t>
    </rPh>
    <rPh sb="9" eb="11">
      <t>カイシャ</t>
    </rPh>
    <rPh sb="12" eb="14">
      <t>ジョウト</t>
    </rPh>
    <phoneticPr fontId="1"/>
  </si>
  <si>
    <t>早く後継者を見つける</t>
    <rPh sb="0" eb="1">
      <t>ハヤ</t>
    </rPh>
    <rPh sb="2" eb="4">
      <t>コウケイ</t>
    </rPh>
    <rPh sb="4" eb="5">
      <t>シャ</t>
    </rPh>
    <rPh sb="6" eb="7">
      <t>ミ</t>
    </rPh>
    <phoneticPr fontId="1"/>
  </si>
  <si>
    <t>新規に事業を始める</t>
    <rPh sb="0" eb="2">
      <t>シンキ</t>
    </rPh>
    <rPh sb="3" eb="5">
      <t>ジギョウ</t>
    </rPh>
    <rPh sb="6" eb="7">
      <t>ハジ</t>
    </rPh>
    <phoneticPr fontId="1"/>
  </si>
  <si>
    <t>転職をする</t>
    <rPh sb="0" eb="2">
      <t>テンショク</t>
    </rPh>
    <phoneticPr fontId="1"/>
  </si>
  <si>
    <t>新たに資格を得てその分野の仕事をする</t>
    <rPh sb="0" eb="1">
      <t>アラ</t>
    </rPh>
    <rPh sb="3" eb="5">
      <t>シカク</t>
    </rPh>
    <rPh sb="6" eb="7">
      <t>エ</t>
    </rPh>
    <rPh sb="10" eb="12">
      <t>ブンヤ</t>
    </rPh>
    <rPh sb="13" eb="15">
      <t>シゴト</t>
    </rPh>
    <phoneticPr fontId="1"/>
  </si>
  <si>
    <t>海外で仕事をする</t>
    <rPh sb="0" eb="2">
      <t>カイガイ</t>
    </rPh>
    <rPh sb="3" eb="5">
      <t>シゴト</t>
    </rPh>
    <phoneticPr fontId="1"/>
  </si>
  <si>
    <t>定年後に仕事が見つかるか</t>
    <rPh sb="0" eb="3">
      <t>テイネンゴ</t>
    </rPh>
    <rPh sb="4" eb="6">
      <t>シゴト</t>
    </rPh>
    <rPh sb="7" eb="8">
      <t>ミ</t>
    </rPh>
    <phoneticPr fontId="1"/>
  </si>
  <si>
    <t>後継者を決められるか</t>
    <rPh sb="0" eb="3">
      <t>コウケイシャ</t>
    </rPh>
    <rPh sb="4" eb="5">
      <t>キ</t>
    </rPh>
    <phoneticPr fontId="1"/>
  </si>
  <si>
    <t>後継者への賃貸事業の承継</t>
    <rPh sb="0" eb="3">
      <t>コウケイシャ</t>
    </rPh>
    <rPh sb="5" eb="7">
      <t>チンタイ</t>
    </rPh>
    <rPh sb="7" eb="9">
      <t>ジギョウ</t>
    </rPh>
    <rPh sb="10" eb="12">
      <t>ショウケイ</t>
    </rPh>
    <phoneticPr fontId="1"/>
  </si>
  <si>
    <t>生涯仕事をしたいが仕事が見つかるか</t>
    <rPh sb="0" eb="2">
      <t>ショウガイ</t>
    </rPh>
    <rPh sb="2" eb="4">
      <t>シゴト</t>
    </rPh>
    <rPh sb="9" eb="11">
      <t>シゴト</t>
    </rPh>
    <rPh sb="12" eb="13">
      <t>ミ</t>
    </rPh>
    <phoneticPr fontId="1"/>
  </si>
  <si>
    <t>後継者への経営承継が上手くいくか</t>
    <rPh sb="0" eb="3">
      <t>コウケイシャ</t>
    </rPh>
    <rPh sb="5" eb="7">
      <t>ケイエイ</t>
    </rPh>
    <rPh sb="7" eb="9">
      <t>ショウケイ</t>
    </rPh>
    <rPh sb="10" eb="12">
      <t>ウマ</t>
    </rPh>
    <phoneticPr fontId="1"/>
  </si>
  <si>
    <t>5年以内に後継者に事業を承継する</t>
    <rPh sb="1" eb="2">
      <t>ネン</t>
    </rPh>
    <rPh sb="2" eb="4">
      <t>イナイ</t>
    </rPh>
    <rPh sb="5" eb="8">
      <t>コウケイシャ</t>
    </rPh>
    <rPh sb="9" eb="11">
      <t>ジギョウ</t>
    </rPh>
    <rPh sb="12" eb="14">
      <t>ショウケイ</t>
    </rPh>
    <phoneticPr fontId="1"/>
  </si>
  <si>
    <t>5年より後に後継者に事業を承継する</t>
    <rPh sb="1" eb="2">
      <t>ネン</t>
    </rPh>
    <rPh sb="4" eb="5">
      <t>アト</t>
    </rPh>
    <rPh sb="6" eb="9">
      <t>コウケイシャ</t>
    </rPh>
    <rPh sb="10" eb="12">
      <t>ジギョウ</t>
    </rPh>
    <rPh sb="13" eb="15">
      <t>ショウケイ</t>
    </rPh>
    <phoneticPr fontId="1"/>
  </si>
  <si>
    <t>主たる事業を転換をする</t>
    <rPh sb="0" eb="1">
      <t>シュ</t>
    </rPh>
    <rPh sb="3" eb="5">
      <t>ジギョウ</t>
    </rPh>
    <rPh sb="6" eb="8">
      <t>テンカン</t>
    </rPh>
    <phoneticPr fontId="1"/>
  </si>
  <si>
    <t>新たな不動産を購入し、賃貸事業を拡大する（始める）</t>
    <rPh sb="0" eb="1">
      <t>アラ</t>
    </rPh>
    <rPh sb="3" eb="6">
      <t>フドウサン</t>
    </rPh>
    <rPh sb="7" eb="9">
      <t>コウニュウ</t>
    </rPh>
    <rPh sb="11" eb="13">
      <t>チンタイ</t>
    </rPh>
    <rPh sb="13" eb="15">
      <t>ジギョウ</t>
    </rPh>
    <rPh sb="16" eb="18">
      <t>カクダイ</t>
    </rPh>
    <rPh sb="21" eb="22">
      <t>ハジ</t>
    </rPh>
    <phoneticPr fontId="1"/>
  </si>
  <si>
    <t>事業を続けるべきか迷っている</t>
    <rPh sb="0" eb="2">
      <t>ジギョウ</t>
    </rPh>
    <rPh sb="3" eb="4">
      <t>ツヅ</t>
    </rPh>
    <rPh sb="9" eb="10">
      <t>マヨ</t>
    </rPh>
    <phoneticPr fontId="1"/>
  </si>
  <si>
    <t>ものごとを決める際に、信頼できる相談者がいる</t>
    <rPh sb="5" eb="6">
      <t>キ</t>
    </rPh>
    <rPh sb="8" eb="9">
      <t>サイ</t>
    </rPh>
    <rPh sb="11" eb="13">
      <t>シンライ</t>
    </rPh>
    <rPh sb="16" eb="19">
      <t>ソウダンシャ</t>
    </rPh>
    <phoneticPr fontId="1"/>
  </si>
  <si>
    <t>旅行</t>
    <rPh sb="0" eb="2">
      <t>リョコウ</t>
    </rPh>
    <phoneticPr fontId="1"/>
  </si>
  <si>
    <t>食べ歩き</t>
    <rPh sb="0" eb="1">
      <t>タ</t>
    </rPh>
    <rPh sb="2" eb="3">
      <t>アル</t>
    </rPh>
    <phoneticPr fontId="1"/>
  </si>
  <si>
    <t>読書</t>
    <rPh sb="0" eb="2">
      <t>ドクショ</t>
    </rPh>
    <phoneticPr fontId="1"/>
  </si>
  <si>
    <t>映画鑑賞</t>
    <rPh sb="0" eb="2">
      <t>エイガ</t>
    </rPh>
    <rPh sb="2" eb="4">
      <t>カンショウ</t>
    </rPh>
    <phoneticPr fontId="1"/>
  </si>
  <si>
    <t>美術鑑賞</t>
    <rPh sb="0" eb="4">
      <t>ビジュツカンショウ</t>
    </rPh>
    <phoneticPr fontId="1"/>
  </si>
  <si>
    <t>観劇</t>
    <rPh sb="0" eb="2">
      <t>カンゲキ</t>
    </rPh>
    <phoneticPr fontId="1"/>
  </si>
  <si>
    <t>創作活動</t>
    <rPh sb="0" eb="4">
      <t>ソウサクカツドウ</t>
    </rPh>
    <phoneticPr fontId="1"/>
  </si>
  <si>
    <t>釣り</t>
    <rPh sb="0" eb="1">
      <t>ツ</t>
    </rPh>
    <phoneticPr fontId="1"/>
  </si>
  <si>
    <t>車</t>
    <rPh sb="0" eb="1">
      <t>クルマ</t>
    </rPh>
    <phoneticPr fontId="1"/>
  </si>
  <si>
    <t>船</t>
    <rPh sb="0" eb="1">
      <t>フネ</t>
    </rPh>
    <phoneticPr fontId="1"/>
  </si>
  <si>
    <t>散歩</t>
    <rPh sb="0" eb="2">
      <t>サンポ</t>
    </rPh>
    <phoneticPr fontId="1"/>
  </si>
  <si>
    <t>登山</t>
    <rPh sb="0" eb="2">
      <t>トザン</t>
    </rPh>
    <phoneticPr fontId="1"/>
  </si>
  <si>
    <t>キャンプ</t>
    <phoneticPr fontId="1"/>
  </si>
  <si>
    <t>お酒</t>
    <rPh sb="1" eb="2">
      <t>サケ</t>
    </rPh>
    <phoneticPr fontId="1"/>
  </si>
  <si>
    <t>スポーツを見る</t>
    <rPh sb="5" eb="6">
      <t>ミ</t>
    </rPh>
    <phoneticPr fontId="1"/>
  </si>
  <si>
    <t>スポーツをする</t>
    <phoneticPr fontId="1"/>
  </si>
  <si>
    <t>料理</t>
    <rPh sb="0" eb="2">
      <t>リョウリ</t>
    </rPh>
    <phoneticPr fontId="1"/>
  </si>
  <si>
    <t>絵画</t>
    <rPh sb="0" eb="2">
      <t>カイガ</t>
    </rPh>
    <phoneticPr fontId="1"/>
  </si>
  <si>
    <t>写真</t>
    <rPh sb="0" eb="2">
      <t>シャシン</t>
    </rPh>
    <phoneticPr fontId="1"/>
  </si>
  <si>
    <t>お花</t>
    <rPh sb="1" eb="2">
      <t>ハナ</t>
    </rPh>
    <phoneticPr fontId="1"/>
  </si>
  <si>
    <t>お茶</t>
    <rPh sb="1" eb="2">
      <t>チャ</t>
    </rPh>
    <phoneticPr fontId="1"/>
  </si>
  <si>
    <t>書道</t>
    <rPh sb="0" eb="2">
      <t>ショドウ</t>
    </rPh>
    <phoneticPr fontId="1"/>
  </si>
  <si>
    <t>賃貸事業の承継者がいない</t>
    <rPh sb="0" eb="2">
      <t>チンタイ</t>
    </rPh>
    <rPh sb="2" eb="4">
      <t>ジギョウ</t>
    </rPh>
    <rPh sb="5" eb="8">
      <t>ショウケイシャ</t>
    </rPh>
    <phoneticPr fontId="1"/>
  </si>
  <si>
    <t>健康上の理由で仕事を続けられるか不安</t>
    <rPh sb="0" eb="2">
      <t>ケンコウ</t>
    </rPh>
    <rPh sb="2" eb="3">
      <t>ウエ</t>
    </rPh>
    <rPh sb="4" eb="6">
      <t>リユウ</t>
    </rPh>
    <rPh sb="7" eb="9">
      <t>シゴト</t>
    </rPh>
    <rPh sb="10" eb="11">
      <t>ツヅ</t>
    </rPh>
    <rPh sb="16" eb="18">
      <t>フアン</t>
    </rPh>
    <phoneticPr fontId="1"/>
  </si>
  <si>
    <t>家族との生活</t>
    <rPh sb="0" eb="2">
      <t>カゾク</t>
    </rPh>
    <rPh sb="4" eb="6">
      <t>セイカツ</t>
    </rPh>
    <phoneticPr fontId="1"/>
  </si>
  <si>
    <t>仕事</t>
    <rPh sb="0" eb="2">
      <t>シゴト</t>
    </rPh>
    <phoneticPr fontId="1"/>
  </si>
  <si>
    <t>財産のこと</t>
    <rPh sb="0" eb="2">
      <t>ザイサン</t>
    </rPh>
    <phoneticPr fontId="1"/>
  </si>
  <si>
    <t>趣味・楽しみ</t>
    <rPh sb="0" eb="2">
      <t>シュミ</t>
    </rPh>
    <rPh sb="3" eb="4">
      <t>タノ</t>
    </rPh>
    <phoneticPr fontId="1"/>
  </si>
  <si>
    <t>あなたの相談者</t>
    <rPh sb="4" eb="7">
      <t>ソウダンシャ</t>
    </rPh>
    <phoneticPr fontId="1"/>
  </si>
  <si>
    <t>家族</t>
    <rPh sb="0" eb="2">
      <t>カゾク</t>
    </rPh>
    <phoneticPr fontId="1"/>
  </si>
  <si>
    <t>あなたのお人となり</t>
    <rPh sb="5" eb="6">
      <t>ヒト</t>
    </rPh>
    <phoneticPr fontId="1"/>
  </si>
  <si>
    <t>生活についての希望</t>
    <rPh sb="0" eb="2">
      <t>セイカツ</t>
    </rPh>
    <rPh sb="7" eb="9">
      <t>キボウ</t>
    </rPh>
    <phoneticPr fontId="1"/>
  </si>
  <si>
    <t>家族との生活に関するヒアリングシート</t>
    <rPh sb="0" eb="2">
      <t>カゾク</t>
    </rPh>
    <rPh sb="4" eb="6">
      <t>セイカツ</t>
    </rPh>
    <rPh sb="7" eb="8">
      <t>カン</t>
    </rPh>
    <phoneticPr fontId="1"/>
  </si>
  <si>
    <t>生活について心配なこと</t>
    <rPh sb="0" eb="2">
      <t>セイカツ</t>
    </rPh>
    <rPh sb="6" eb="8">
      <t>シンパイ</t>
    </rPh>
    <phoneticPr fontId="1"/>
  </si>
  <si>
    <t>夫婦円満に生活していきたい</t>
    <rPh sb="0" eb="2">
      <t>フウフ</t>
    </rPh>
    <rPh sb="2" eb="4">
      <t>エンマン</t>
    </rPh>
    <rPh sb="5" eb="7">
      <t>セイカツ</t>
    </rPh>
    <phoneticPr fontId="1"/>
  </si>
  <si>
    <t>ずっと自宅で過ごしたい</t>
    <rPh sb="3" eb="5">
      <t>ジタク</t>
    </rPh>
    <rPh sb="6" eb="7">
      <t>ス</t>
    </rPh>
    <phoneticPr fontId="1"/>
  </si>
  <si>
    <t>将来は高齢者施設で生活したい</t>
    <rPh sb="0" eb="2">
      <t>ショウライ</t>
    </rPh>
    <rPh sb="3" eb="6">
      <t>コウレイシャ</t>
    </rPh>
    <rPh sb="6" eb="8">
      <t>シセツ</t>
    </rPh>
    <rPh sb="9" eb="11">
      <t>セイカツ</t>
    </rPh>
    <phoneticPr fontId="1"/>
  </si>
  <si>
    <t>子供や孫たちと一緒に住みたい</t>
    <rPh sb="0" eb="2">
      <t>コドモ</t>
    </rPh>
    <rPh sb="3" eb="4">
      <t>マゴ</t>
    </rPh>
    <rPh sb="7" eb="9">
      <t>イッショ</t>
    </rPh>
    <rPh sb="10" eb="11">
      <t>ス</t>
    </rPh>
    <phoneticPr fontId="1"/>
  </si>
  <si>
    <t>自宅を住み替えたい</t>
    <rPh sb="0" eb="2">
      <t>ジタク</t>
    </rPh>
    <rPh sb="3" eb="4">
      <t>ス</t>
    </rPh>
    <rPh sb="5" eb="6">
      <t>カ</t>
    </rPh>
    <phoneticPr fontId="1"/>
  </si>
  <si>
    <t>不動産収入で安定した生活したい</t>
    <rPh sb="0" eb="3">
      <t>フドウサン</t>
    </rPh>
    <rPh sb="3" eb="5">
      <t>シュウニュウ</t>
    </rPh>
    <rPh sb="6" eb="8">
      <t>アンテイ</t>
    </rPh>
    <rPh sb="10" eb="12">
      <t>セイカツ</t>
    </rPh>
    <phoneticPr fontId="1"/>
  </si>
  <si>
    <t>金融資産の配当で安定した生活したい</t>
    <rPh sb="0" eb="4">
      <t>キンユウシサン</t>
    </rPh>
    <rPh sb="5" eb="7">
      <t>ハイトウ</t>
    </rPh>
    <rPh sb="8" eb="10">
      <t>アンテイ</t>
    </rPh>
    <rPh sb="12" eb="14">
      <t>セイカツ</t>
    </rPh>
    <phoneticPr fontId="1"/>
  </si>
  <si>
    <t>不動産を売却し安定した生活したい</t>
    <phoneticPr fontId="1"/>
  </si>
  <si>
    <t>事業を売却し安定した生活したい</t>
    <rPh sb="0" eb="2">
      <t>ジギョウ</t>
    </rPh>
    <rPh sb="3" eb="5">
      <t>バイキャク</t>
    </rPh>
    <rPh sb="6" eb="8">
      <t>アンテイ</t>
    </rPh>
    <rPh sb="10" eb="12">
      <t>セイカツ</t>
    </rPh>
    <phoneticPr fontId="1"/>
  </si>
  <si>
    <t>財産を確保し不安なく暮らしたい</t>
    <rPh sb="0" eb="2">
      <t>ザイサン</t>
    </rPh>
    <rPh sb="3" eb="5">
      <t>カクホ</t>
    </rPh>
    <rPh sb="6" eb="8">
      <t>フアン</t>
    </rPh>
    <rPh sb="10" eb="11">
      <t>ク</t>
    </rPh>
    <phoneticPr fontId="1"/>
  </si>
  <si>
    <t>早期にリタイアし趣味に没頭したい</t>
    <rPh sb="0" eb="2">
      <t>ソウキ</t>
    </rPh>
    <rPh sb="8" eb="10">
      <t>シュミ</t>
    </rPh>
    <rPh sb="11" eb="13">
      <t>ボットウ</t>
    </rPh>
    <phoneticPr fontId="1"/>
  </si>
  <si>
    <t>仕事で実現したいこと</t>
    <phoneticPr fontId="1"/>
  </si>
  <si>
    <t>仕事で心配なこと</t>
    <rPh sb="0" eb="2">
      <t>シゴト</t>
    </rPh>
    <rPh sb="3" eb="5">
      <t>シンパイ</t>
    </rPh>
    <phoneticPr fontId="1"/>
  </si>
  <si>
    <t>財産について実現したい・やりたいこと</t>
    <rPh sb="0" eb="2">
      <t>ザイサン</t>
    </rPh>
    <rPh sb="6" eb="8">
      <t>ジツゲン</t>
    </rPh>
    <phoneticPr fontId="1"/>
  </si>
  <si>
    <t>希望
・実現したいこと
・やりたいこと</t>
    <rPh sb="0" eb="2">
      <t>キボウ</t>
    </rPh>
    <rPh sb="4" eb="6">
      <t>ジツゲン</t>
    </rPh>
    <phoneticPr fontId="1"/>
  </si>
  <si>
    <t>相続の際、財産の分け方で揉めそう</t>
    <rPh sb="0" eb="2">
      <t>ソウゾク</t>
    </rPh>
    <rPh sb="3" eb="4">
      <t>サイ</t>
    </rPh>
    <rPh sb="5" eb="7">
      <t>ザイサン</t>
    </rPh>
    <rPh sb="8" eb="9">
      <t>ワ</t>
    </rPh>
    <rPh sb="10" eb="11">
      <t>カタ</t>
    </rPh>
    <rPh sb="12" eb="13">
      <t>モ</t>
    </rPh>
    <phoneticPr fontId="1"/>
  </si>
  <si>
    <t>相続税がかかるのではと</t>
    <rPh sb="0" eb="2">
      <t>ソウゾク</t>
    </rPh>
    <rPh sb="2" eb="3">
      <t>ゼイ</t>
    </rPh>
    <phoneticPr fontId="1"/>
  </si>
  <si>
    <t>運用がうまくいっていない</t>
    <rPh sb="0" eb="2">
      <t>ウンヨウ</t>
    </rPh>
    <phoneticPr fontId="1"/>
  </si>
  <si>
    <t>今後、管理に手間がかかるのではと</t>
    <rPh sb="0" eb="2">
      <t>コンゴ</t>
    </rPh>
    <rPh sb="3" eb="5">
      <t>カンリ</t>
    </rPh>
    <rPh sb="6" eb="8">
      <t>テマ</t>
    </rPh>
    <phoneticPr fontId="1"/>
  </si>
  <si>
    <t>不動産の管理・運用で失敗した</t>
    <rPh sb="0" eb="3">
      <t>フドウサン</t>
    </rPh>
    <rPh sb="4" eb="6">
      <t>カンリ</t>
    </rPh>
    <rPh sb="7" eb="9">
      <t>ウンヨウ</t>
    </rPh>
    <rPh sb="10" eb="12">
      <t>シッパイ</t>
    </rPh>
    <phoneticPr fontId="1"/>
  </si>
  <si>
    <t>金融資産の管理・運用で失敗した</t>
    <rPh sb="0" eb="4">
      <t>キンユウシサン</t>
    </rPh>
    <rPh sb="5" eb="7">
      <t>カンリ</t>
    </rPh>
    <rPh sb="8" eb="10">
      <t>ウンヨウ</t>
    </rPh>
    <rPh sb="11" eb="13">
      <t>シッパイ</t>
    </rPh>
    <phoneticPr fontId="1"/>
  </si>
  <si>
    <t>税金対策で失敗をした</t>
    <rPh sb="0" eb="2">
      <t>ゼイキン</t>
    </rPh>
    <rPh sb="2" eb="4">
      <t>タイサク</t>
    </rPh>
    <rPh sb="5" eb="7">
      <t>シッパイ</t>
    </rPh>
    <phoneticPr fontId="1"/>
  </si>
  <si>
    <t>遺産分割で失敗をした</t>
    <rPh sb="0" eb="2">
      <t>イサン</t>
    </rPh>
    <rPh sb="2" eb="4">
      <t>ブンカツ</t>
    </rPh>
    <rPh sb="5" eb="7">
      <t>シッパイ</t>
    </rPh>
    <phoneticPr fontId="1"/>
  </si>
  <si>
    <t>為替取引で失敗をした</t>
    <rPh sb="0" eb="2">
      <t>カワセ</t>
    </rPh>
    <rPh sb="2" eb="4">
      <t>トリヒキ</t>
    </rPh>
    <rPh sb="5" eb="7">
      <t>シッパイ</t>
    </rPh>
    <phoneticPr fontId="1"/>
  </si>
  <si>
    <t>管理・運用で心配なこと・失敗したこと</t>
    <rPh sb="0" eb="2">
      <t>カンリ</t>
    </rPh>
    <rPh sb="3" eb="5">
      <t>ウンヨウ</t>
    </rPh>
    <rPh sb="6" eb="8">
      <t>シンパイ</t>
    </rPh>
    <rPh sb="12" eb="14">
      <t>シッパイ</t>
    </rPh>
    <phoneticPr fontId="1"/>
  </si>
  <si>
    <t>生命保険契約で失敗をした</t>
    <rPh sb="0" eb="4">
      <t>セイメイホケン</t>
    </rPh>
    <rPh sb="4" eb="6">
      <t>ケイヤク</t>
    </rPh>
    <rPh sb="7" eb="9">
      <t>シッパイ</t>
    </rPh>
    <phoneticPr fontId="1"/>
  </si>
  <si>
    <t>管理に多額の費用がかかっている</t>
    <rPh sb="0" eb="2">
      <t>カンリ</t>
    </rPh>
    <rPh sb="3" eb="5">
      <t>タガク</t>
    </rPh>
    <rPh sb="6" eb="8">
      <t>ヒヨウ</t>
    </rPh>
    <phoneticPr fontId="1"/>
  </si>
  <si>
    <t>財産の状況をすべて把握できていない</t>
    <rPh sb="0" eb="2">
      <t>ザイサン</t>
    </rPh>
    <rPh sb="3" eb="5">
      <t>ジョウキョウ</t>
    </rPh>
    <rPh sb="9" eb="11">
      <t>ハアク</t>
    </rPh>
    <phoneticPr fontId="1"/>
  </si>
  <si>
    <t>仕事に関するヒアリングシート</t>
    <rPh sb="0" eb="2">
      <t>シゴト</t>
    </rPh>
    <rPh sb="3" eb="4">
      <t>カン</t>
    </rPh>
    <phoneticPr fontId="1"/>
  </si>
  <si>
    <t>財産に関するヒアリングシート</t>
    <rPh sb="0" eb="2">
      <t>ザイサン</t>
    </rPh>
    <rPh sb="3" eb="4">
      <t>カン</t>
    </rPh>
    <phoneticPr fontId="1"/>
  </si>
  <si>
    <t>特別な投資をして損失を被った</t>
    <rPh sb="0" eb="2">
      <t>トクベツ</t>
    </rPh>
    <rPh sb="3" eb="5">
      <t>トウシ</t>
    </rPh>
    <rPh sb="8" eb="10">
      <t>ソンシツ</t>
    </rPh>
    <rPh sb="11" eb="12">
      <t>コウム</t>
    </rPh>
    <phoneticPr fontId="1"/>
  </si>
  <si>
    <t>海外の資産運用で失敗をした</t>
    <rPh sb="0" eb="2">
      <t>カイガイ</t>
    </rPh>
    <rPh sb="3" eb="5">
      <t>シサン</t>
    </rPh>
    <rPh sb="5" eb="7">
      <t>ウンヨウ</t>
    </rPh>
    <rPh sb="8" eb="10">
      <t>シッパイ</t>
    </rPh>
    <phoneticPr fontId="1"/>
  </si>
  <si>
    <t>海外の財産管理に不安</t>
    <rPh sb="0" eb="2">
      <t>カイガイ</t>
    </rPh>
    <rPh sb="3" eb="5">
      <t>ザイサン</t>
    </rPh>
    <rPh sb="5" eb="7">
      <t>カンリ</t>
    </rPh>
    <rPh sb="8" eb="10">
      <t>フアン</t>
    </rPh>
    <phoneticPr fontId="1"/>
  </si>
  <si>
    <t>事業の承継がうまくいくか不安</t>
    <rPh sb="0" eb="2">
      <t>ジギョウ</t>
    </rPh>
    <rPh sb="3" eb="5">
      <t>ショウケイ</t>
    </rPh>
    <rPh sb="12" eb="14">
      <t>フアン</t>
    </rPh>
    <phoneticPr fontId="1"/>
  </si>
  <si>
    <t>生命保険が適正に契約できているか心配</t>
    <rPh sb="0" eb="4">
      <t>セイメイホケン</t>
    </rPh>
    <rPh sb="5" eb="7">
      <t>テキセイ</t>
    </rPh>
    <rPh sb="8" eb="10">
      <t>ケイヤク</t>
    </rPh>
    <rPh sb="16" eb="18">
      <t>シンパイ</t>
    </rPh>
    <phoneticPr fontId="1"/>
  </si>
  <si>
    <t>信頼して相談している先</t>
    <rPh sb="0" eb="2">
      <t>シンライ</t>
    </rPh>
    <rPh sb="4" eb="6">
      <t>ソウダン</t>
    </rPh>
    <rPh sb="10" eb="11">
      <t>サキ</t>
    </rPh>
    <phoneticPr fontId="1"/>
  </si>
  <si>
    <t>不動産管理会社</t>
    <rPh sb="0" eb="3">
      <t>フドウサン</t>
    </rPh>
    <rPh sb="3" eb="5">
      <t>カンリ</t>
    </rPh>
    <rPh sb="5" eb="7">
      <t>カイシャ</t>
    </rPh>
    <phoneticPr fontId="1"/>
  </si>
  <si>
    <t>金融機関</t>
    <rPh sb="0" eb="2">
      <t>キンユウ</t>
    </rPh>
    <rPh sb="2" eb="4">
      <t>キカン</t>
    </rPh>
    <phoneticPr fontId="1"/>
  </si>
  <si>
    <t>財産のことが詳しい身近な人</t>
    <rPh sb="0" eb="2">
      <t>ザイサン</t>
    </rPh>
    <rPh sb="6" eb="7">
      <t>クワ</t>
    </rPh>
    <rPh sb="9" eb="11">
      <t>ミジカ</t>
    </rPh>
    <rPh sb="12" eb="13">
      <t>ヒト</t>
    </rPh>
    <phoneticPr fontId="1"/>
  </si>
  <si>
    <t>趣味・楽しみに関するヒアリングシート</t>
    <rPh sb="0" eb="2">
      <t>シュミ</t>
    </rPh>
    <rPh sb="3" eb="4">
      <t>タノ</t>
    </rPh>
    <rPh sb="7" eb="8">
      <t>カン</t>
    </rPh>
    <phoneticPr fontId="1"/>
  </si>
  <si>
    <t>Yes</t>
    <phoneticPr fontId="1"/>
  </si>
  <si>
    <t>思いのヒアリングシートのまとめ</t>
    <rPh sb="0" eb="1">
      <t>オモ</t>
    </rPh>
    <phoneticPr fontId="1"/>
  </si>
  <si>
    <t>決めなければならないこともなかなか決めることができない</t>
    <rPh sb="0" eb="1">
      <t>キ</t>
    </rPh>
    <rPh sb="17" eb="18">
      <t>キ</t>
    </rPh>
    <phoneticPr fontId="1"/>
  </si>
  <si>
    <r>
      <t>該当するものに☑を入れてください（複数選択可。</t>
    </r>
    <r>
      <rPr>
        <b/>
        <sz val="12"/>
        <color theme="5" tint="-0.249977111117893"/>
        <rFont val="ＭＳ Ｐゴシック"/>
        <family val="3"/>
        <charset val="128"/>
      </rPr>
      <t>最多7個</t>
    </r>
    <r>
      <rPr>
        <b/>
        <sz val="11"/>
        <color theme="1"/>
        <rFont val="ＭＳ Ｐゴシック"/>
        <family val="3"/>
        <charset val="128"/>
      </rPr>
      <t>。</t>
    </r>
    <r>
      <rPr>
        <b/>
        <sz val="12"/>
        <color theme="5" tint="-0.249977111117893"/>
        <rFont val="ＭＳ Ｐゴシック"/>
        <family val="3"/>
        <charset val="128"/>
      </rPr>
      <t>相談先は3個</t>
    </r>
    <r>
      <rPr>
        <b/>
        <sz val="11"/>
        <color theme="1"/>
        <rFont val="ＭＳ Ｐゴシック"/>
        <family val="3"/>
        <charset val="128"/>
      </rPr>
      <t>まで）。また、【自由入力】の欄に入力のうえ☑も入れてください。</t>
    </r>
    <rPh sb="0" eb="2">
      <t>ガイトウ</t>
    </rPh>
    <rPh sb="9" eb="10">
      <t>イ</t>
    </rPh>
    <rPh sb="17" eb="19">
      <t>フクスウ</t>
    </rPh>
    <rPh sb="19" eb="21">
      <t>センタク</t>
    </rPh>
    <rPh sb="21" eb="22">
      <t>カ</t>
    </rPh>
    <rPh sb="23" eb="25">
      <t>サイタ</t>
    </rPh>
    <rPh sb="26" eb="27">
      <t>コ</t>
    </rPh>
    <rPh sb="28" eb="30">
      <t>ソウダン</t>
    </rPh>
    <rPh sb="30" eb="31">
      <t>サキ</t>
    </rPh>
    <rPh sb="33" eb="34">
      <t>コ</t>
    </rPh>
    <rPh sb="42" eb="44">
      <t>ジユウ</t>
    </rPh>
    <rPh sb="44" eb="46">
      <t>ニュウリョク</t>
    </rPh>
    <rPh sb="48" eb="49">
      <t>ラン</t>
    </rPh>
    <rPh sb="50" eb="52">
      <t>ニュウリョク</t>
    </rPh>
    <rPh sb="57" eb="58">
      <t>イ</t>
    </rPh>
    <phoneticPr fontId="1"/>
  </si>
  <si>
    <r>
      <t>該当するものに☑を入れてください（複数選択可、</t>
    </r>
    <r>
      <rPr>
        <b/>
        <sz val="12"/>
        <color theme="5" tint="-0.249977111117893"/>
        <rFont val="ＭＳ Ｐゴシック"/>
        <family val="3"/>
        <charset val="128"/>
      </rPr>
      <t>最多7個</t>
    </r>
    <r>
      <rPr>
        <sz val="11"/>
        <color theme="1"/>
        <rFont val="ＭＳ Ｐゴシック"/>
        <family val="3"/>
        <charset val="128"/>
      </rPr>
      <t>）。
また、【自由入力】の欄に入力のうえ☑も入れてください。</t>
    </r>
    <rPh sb="23" eb="25">
      <t>サイタ</t>
    </rPh>
    <rPh sb="26" eb="27">
      <t>コ</t>
    </rPh>
    <phoneticPr fontId="1"/>
  </si>
  <si>
    <r>
      <t>該当するものに☑を入れてください（複数選択可、</t>
    </r>
    <r>
      <rPr>
        <b/>
        <sz val="12"/>
        <color theme="5" tint="-0.249977111117893"/>
        <rFont val="ＭＳ Ｐゴシック"/>
        <family val="3"/>
        <charset val="128"/>
      </rPr>
      <t>最多7個</t>
    </r>
    <r>
      <rPr>
        <b/>
        <sz val="11"/>
        <color theme="1"/>
        <rFont val="ＭＳ Ｐゴシック"/>
        <family val="3"/>
        <charset val="128"/>
      </rPr>
      <t>）。また、【自由入力】の欄に入力のうえ☑も入れてください。</t>
    </r>
    <rPh sb="0" eb="2">
      <t>ガイトウ</t>
    </rPh>
    <rPh sb="9" eb="10">
      <t>イ</t>
    </rPh>
    <rPh sb="17" eb="19">
      <t>フクスウ</t>
    </rPh>
    <rPh sb="19" eb="21">
      <t>センタク</t>
    </rPh>
    <rPh sb="21" eb="22">
      <t>カ</t>
    </rPh>
    <rPh sb="23" eb="25">
      <t>サイタ</t>
    </rPh>
    <rPh sb="26" eb="27">
      <t>コ</t>
    </rPh>
    <rPh sb="33" eb="35">
      <t>ジユウ</t>
    </rPh>
    <rPh sb="35" eb="37">
      <t>ニュウリョク</t>
    </rPh>
    <rPh sb="39" eb="40">
      <t>ラン</t>
    </rPh>
    <rPh sb="41" eb="43">
      <t>ニュウリョク</t>
    </rPh>
    <rPh sb="48" eb="49">
      <t>イ</t>
    </rPh>
    <phoneticPr fontId="1"/>
  </si>
  <si>
    <t>該当するものに☑を入れてください</t>
    <rPh sb="0" eb="2">
      <t>ガイトウ</t>
    </rPh>
    <rPh sb="9" eb="10">
      <t>イ</t>
    </rPh>
    <phoneticPr fontId="1"/>
  </si>
  <si>
    <t>自由入力</t>
    <phoneticPr fontId="1"/>
  </si>
  <si>
    <r>
      <t>該当するものに☑を入れてください（複数選択可、</t>
    </r>
    <r>
      <rPr>
        <b/>
        <sz val="12"/>
        <color theme="5" tint="-0.249977111117893"/>
        <rFont val="ＭＳ Ｐゴシック"/>
        <family val="3"/>
        <charset val="128"/>
      </rPr>
      <t>最多7個</t>
    </r>
    <r>
      <rPr>
        <b/>
        <sz val="12"/>
        <color theme="1"/>
        <rFont val="ＭＳ Ｐゴシック"/>
        <family val="3"/>
        <charset val="128"/>
      </rPr>
      <t>）。また、【自由入力】の欄に入力のうえ☑も入れてください。</t>
    </r>
    <rPh sb="0" eb="2">
      <t>ガイトウ</t>
    </rPh>
    <rPh sb="9" eb="10">
      <t>イ</t>
    </rPh>
    <rPh sb="17" eb="19">
      <t>フクスウ</t>
    </rPh>
    <rPh sb="19" eb="21">
      <t>センタク</t>
    </rPh>
    <rPh sb="21" eb="22">
      <t>カ</t>
    </rPh>
    <rPh sb="23" eb="25">
      <t>サイタ</t>
    </rPh>
    <rPh sb="26" eb="27">
      <t>コ</t>
    </rPh>
    <rPh sb="33" eb="35">
      <t>ジユウ</t>
    </rPh>
    <rPh sb="35" eb="37">
      <t>ニュウリョク</t>
    </rPh>
    <rPh sb="39" eb="40">
      <t>ラン</t>
    </rPh>
    <rPh sb="41" eb="43">
      <t>ニュウリョク</t>
    </rPh>
    <rPh sb="48" eb="49">
      <t>イ</t>
    </rPh>
    <phoneticPr fontId="1"/>
  </si>
  <si>
    <t>ご回答者のお人なりに関する質問</t>
    <rPh sb="1" eb="4">
      <t>カイトウシャ</t>
    </rPh>
    <rPh sb="6" eb="7">
      <t>ヒト</t>
    </rPh>
    <rPh sb="10" eb="11">
      <t>カン</t>
    </rPh>
    <rPh sb="13" eb="15">
      <t>シツモン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</si>
</sst>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b/>
      <sz val="11"/>
      <color theme="1"/>
      <name val="ＭＳ Ｐゴシック"/>
      <family val="3"/>
      <charset val="128"/>
    </font>
    <font>
      <b/>
      <sz val="11"/>
      <color theme="1"/>
      <name val="游ゴシック"/>
      <family val="2"/>
      <charset val="128"/>
      <scheme val="minor"/>
    </font>
    <font>
      <sz val="11"/>
      <name val="游ゴシック"/>
      <family val="2"/>
      <charset val="128"/>
      <scheme val="minor"/>
    </font>
    <font>
      <b/>
      <sz val="11"/>
      <name val="游ゴシック"/>
      <family val="2"/>
      <charset val="128"/>
      <scheme val="minor"/>
    </font>
    <font>
      <sz val="12"/>
      <color theme="1"/>
      <name val="游ゴシック"/>
      <family val="2"/>
      <charset val="128"/>
      <scheme val="minor"/>
    </font>
    <font>
      <b/>
      <sz val="14"/>
      <name val="ＭＳ Ｐゴシック"/>
      <family val="3"/>
      <charset val="128"/>
    </font>
    <font>
      <b/>
      <sz val="11"/>
      <name val="ＭＳ Ｐゴシック"/>
      <family val="3"/>
      <charset val="128"/>
    </font>
    <font>
      <b/>
      <sz val="20"/>
      <color theme="5" tint="-0.249977111117893"/>
      <name val="ＭＳ Ｐゴシック"/>
      <family val="3"/>
      <charset val="128"/>
    </font>
    <font>
      <b/>
      <sz val="16"/>
      <color theme="1"/>
      <name val="ＭＳ Ｐゴシック"/>
      <family val="3"/>
      <charset val="128"/>
    </font>
    <font>
      <b/>
      <sz val="12"/>
      <name val="ＭＳ Ｐゴシック"/>
      <family val="3"/>
      <charset val="128"/>
    </font>
    <font>
      <b/>
      <sz val="12"/>
      <name val="游ゴシック"/>
      <family val="2"/>
      <charset val="128"/>
      <scheme val="minor"/>
    </font>
    <font>
      <sz val="16"/>
      <color theme="1"/>
      <name val="ＭＳ Ｐゴシック"/>
      <family val="3"/>
      <charset val="128"/>
    </font>
    <font>
      <b/>
      <sz val="12"/>
      <color theme="5" tint="-0.249977111117893"/>
      <name val="ＭＳ Ｐゴシック"/>
      <family val="3"/>
      <charset val="128"/>
    </font>
    <font>
      <b/>
      <sz val="12"/>
      <color theme="8" tint="-0.249977111117893"/>
      <name val="ＭＳ Ｐゴシック"/>
      <family val="3"/>
      <charset val="128"/>
    </font>
    <font>
      <sz val="12"/>
      <color theme="5" tint="-0.249977111117893"/>
      <name val="游ゴシック"/>
      <family val="2"/>
      <charset val="128"/>
      <scheme val="minor"/>
    </font>
  </fonts>
  <fills count="8">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56">
    <xf numFmtId="0" fontId="0" fillId="0" borderId="0" xfId="0">
      <alignment vertical="center"/>
    </xf>
    <xf numFmtId="0" fontId="0" fillId="0" borderId="1" xfId="0" applyBorder="1">
      <alignment vertical="center"/>
    </xf>
    <xf numFmtId="0" fontId="2" fillId="0" borderId="1" xfId="0" applyFont="1" applyBorder="1">
      <alignment vertical="center"/>
    </xf>
    <xf numFmtId="0" fontId="2" fillId="0" borderId="1" xfId="0" applyFont="1" applyBorder="1" applyAlignment="1">
      <alignment horizontal="center" vertical="center"/>
    </xf>
    <xf numFmtId="0" fontId="3" fillId="0" borderId="1" xfId="0" applyFont="1" applyBorder="1">
      <alignment vertical="center"/>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4" fillId="4" borderId="1" xfId="0" applyFont="1"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3"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4" xfId="0" applyFont="1" applyBorder="1" applyAlignment="1">
      <alignment horizontal="left" vertical="center"/>
    </xf>
    <xf numFmtId="0" fontId="3" fillId="3" borderId="1" xfId="0" applyFont="1" applyFill="1" applyBorder="1" applyAlignment="1">
      <alignment horizontal="center" vertical="center"/>
    </xf>
    <xf numFmtId="0" fontId="0" fillId="0" borderId="0" xfId="0" applyAlignment="1">
      <alignment horizontal="center" vertical="center"/>
    </xf>
    <xf numFmtId="0" fontId="3" fillId="7" borderId="1" xfId="0" applyFont="1" applyFill="1" applyBorder="1" applyAlignment="1">
      <alignment horizontal="center" vertical="center"/>
    </xf>
    <xf numFmtId="0" fontId="11" fillId="0" borderId="0" xfId="0" applyFont="1">
      <alignment vertical="center"/>
    </xf>
    <xf numFmtId="0" fontId="9" fillId="0" borderId="0" xfId="0" applyFont="1">
      <alignment vertical="center"/>
    </xf>
    <xf numFmtId="0" fontId="13" fillId="0" borderId="1" xfId="0" applyFont="1" applyBorder="1">
      <alignment vertical="center"/>
    </xf>
    <xf numFmtId="0" fontId="14" fillId="0" borderId="1" xfId="0" applyFont="1" applyBorder="1" applyAlignment="1">
      <alignment vertical="center" wrapText="1"/>
    </xf>
    <xf numFmtId="0" fontId="15" fillId="0" borderId="0" xfId="0" applyFont="1">
      <alignment vertical="center"/>
    </xf>
    <xf numFmtId="0" fontId="16" fillId="5"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17" fillId="0" borderId="1" xfId="0" applyFont="1" applyBorder="1">
      <alignment vertical="center"/>
    </xf>
    <xf numFmtId="0" fontId="17" fillId="0" borderId="1" xfId="0" applyFont="1" applyBorder="1" applyAlignment="1">
      <alignment vertical="center" wrapText="1"/>
    </xf>
    <xf numFmtId="0" fontId="14" fillId="0" borderId="1" xfId="0" applyFont="1" applyBorder="1" applyAlignment="1">
      <alignment horizontal="center" vertical="center"/>
    </xf>
    <xf numFmtId="0" fontId="0" fillId="0" borderId="0" xfId="0" applyProtection="1">
      <alignment vertical="center"/>
      <protection locked="0"/>
    </xf>
    <xf numFmtId="0" fontId="3" fillId="0" borderId="1" xfId="0" applyFont="1" applyBorder="1" applyProtection="1">
      <alignment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0" xfId="0" applyFont="1" applyProtection="1">
      <alignment vertical="center"/>
      <protection locked="0"/>
    </xf>
    <xf numFmtId="0" fontId="7" fillId="0" borderId="6" xfId="0" applyFont="1" applyBorder="1" applyAlignment="1">
      <alignment horizontal="left" vertical="center"/>
    </xf>
    <xf numFmtId="0" fontId="10" fillId="6" borderId="1" xfId="0" applyFont="1" applyFill="1" applyBorder="1" applyProtection="1">
      <alignment vertical="center"/>
      <protection locked="0"/>
    </xf>
    <xf numFmtId="0" fontId="10" fillId="3" borderId="1" xfId="0" applyFont="1" applyFill="1" applyBorder="1" applyProtection="1">
      <alignment vertical="center"/>
      <protection locked="0"/>
    </xf>
    <xf numFmtId="0" fontId="18" fillId="6" borderId="1" xfId="0" applyFont="1" applyFill="1" applyBorder="1" applyProtection="1">
      <alignment vertical="center"/>
      <protection locked="0"/>
    </xf>
    <xf numFmtId="0" fontId="18" fillId="3" borderId="1" xfId="0" applyFont="1" applyFill="1" applyBorder="1" applyAlignment="1" applyProtection="1">
      <alignment vertical="center" wrapText="1"/>
      <protection locked="0"/>
    </xf>
    <xf numFmtId="0" fontId="8" fillId="0" borderId="1" xfId="0" applyFont="1" applyBorder="1">
      <alignment vertical="center"/>
    </xf>
    <xf numFmtId="0" fontId="8" fillId="0" borderId="1" xfId="0" applyFont="1" applyBorder="1" applyAlignment="1">
      <alignment vertical="center" wrapText="1"/>
    </xf>
    <xf numFmtId="0" fontId="3" fillId="0" borderId="1" xfId="0" applyFont="1" applyBorder="1" applyAlignment="1">
      <alignment horizontal="center" vertical="center"/>
    </xf>
    <xf numFmtId="0" fontId="19" fillId="2" borderId="5" xfId="0" applyFont="1" applyFill="1" applyBorder="1" applyAlignment="1">
      <alignment horizontal="center" vertical="center"/>
    </xf>
    <xf numFmtId="0" fontId="20" fillId="0" borderId="1" xfId="0" applyFont="1" applyBorder="1" applyAlignment="1">
      <alignment horizontal="center" vertical="center"/>
    </xf>
    <xf numFmtId="0" fontId="22" fillId="0" borderId="1" xfId="0" applyFont="1" applyBorder="1" applyAlignment="1">
      <alignment horizontal="center" vertical="center"/>
    </xf>
    <xf numFmtId="0" fontId="3" fillId="4" borderId="2" xfId="0" applyFont="1" applyFill="1" applyBorder="1" applyAlignment="1">
      <alignment horizontal="center" vertical="center"/>
    </xf>
    <xf numFmtId="0" fontId="0" fillId="4" borderId="3" xfId="0" applyFill="1" applyBorder="1" applyAlignment="1">
      <alignment horizontal="center" vertical="center"/>
    </xf>
    <xf numFmtId="0" fontId="19" fillId="2"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4" fillId="4" borderId="1" xfId="0" applyFont="1" applyFill="1" applyBorder="1" applyAlignment="1">
      <alignment horizontal="left" vertical="center" wrapText="1"/>
    </xf>
    <xf numFmtId="0" fontId="12" fillId="4" borderId="1" xfId="0" applyFont="1" applyFill="1" applyBorder="1" applyAlignment="1">
      <alignment horizontal="left" vertical="center"/>
    </xf>
    <xf numFmtId="0" fontId="12" fillId="3"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B$4" lockText="1" noThreeD="1"/>
</file>

<file path=xl/ctrlProps/ctrlProp10.xml><?xml version="1.0" encoding="utf-8"?>
<formControlPr xmlns="http://schemas.microsoft.com/office/spreadsheetml/2009/9/main" objectType="CheckBox" fmlaLink="$B$13" lockText="1" noThreeD="1"/>
</file>

<file path=xl/ctrlProps/ctrlProp100.xml><?xml version="1.0" encoding="utf-8"?>
<formControlPr xmlns="http://schemas.microsoft.com/office/spreadsheetml/2009/9/main" objectType="CheckBox" fmlaLink="$B$27" lockText="1" noThreeD="1"/>
</file>

<file path=xl/ctrlProps/ctrlProp101.xml><?xml version="1.0" encoding="utf-8"?>
<formControlPr xmlns="http://schemas.microsoft.com/office/spreadsheetml/2009/9/main" objectType="CheckBox" fmlaLink="$G$5" lockText="1" noThreeD="1"/>
</file>

<file path=xl/ctrlProps/ctrlProp102.xml><?xml version="1.0" encoding="utf-8"?>
<formControlPr xmlns="http://schemas.microsoft.com/office/spreadsheetml/2009/9/main" objectType="CheckBox" fmlaLink="$G$6" lockText="1" noThreeD="1"/>
</file>

<file path=xl/ctrlProps/ctrlProp103.xml><?xml version="1.0" encoding="utf-8"?>
<formControlPr xmlns="http://schemas.microsoft.com/office/spreadsheetml/2009/9/main" objectType="CheckBox" fmlaLink="$G$7" lockText="1" noThreeD="1"/>
</file>

<file path=xl/ctrlProps/ctrlProp104.xml><?xml version="1.0" encoding="utf-8"?>
<formControlPr xmlns="http://schemas.microsoft.com/office/spreadsheetml/2009/9/main" objectType="CheckBox" fmlaLink="$G$8" lockText="1" noThreeD="1"/>
</file>

<file path=xl/ctrlProps/ctrlProp105.xml><?xml version="1.0" encoding="utf-8"?>
<formControlPr xmlns="http://schemas.microsoft.com/office/spreadsheetml/2009/9/main" objectType="CheckBox" fmlaLink="$G$9" lockText="1" noThreeD="1"/>
</file>

<file path=xl/ctrlProps/ctrlProp106.xml><?xml version="1.0" encoding="utf-8"?>
<formControlPr xmlns="http://schemas.microsoft.com/office/spreadsheetml/2009/9/main" objectType="CheckBox" fmlaLink="$G$10" lockText="1" noThreeD="1"/>
</file>

<file path=xl/ctrlProps/ctrlProp107.xml><?xml version="1.0" encoding="utf-8"?>
<formControlPr xmlns="http://schemas.microsoft.com/office/spreadsheetml/2009/9/main" objectType="CheckBox" fmlaLink="$G$11" lockText="1" noThreeD="1"/>
</file>

<file path=xl/ctrlProps/ctrlProp108.xml><?xml version="1.0" encoding="utf-8"?>
<formControlPr xmlns="http://schemas.microsoft.com/office/spreadsheetml/2009/9/main" objectType="CheckBox" fmlaLink="$G$12" lockText="1" noThreeD="1"/>
</file>

<file path=xl/ctrlProps/ctrlProp109.xml><?xml version="1.0" encoding="utf-8"?>
<formControlPr xmlns="http://schemas.microsoft.com/office/spreadsheetml/2009/9/main" objectType="CheckBox" fmlaLink="$G$13" lockText="1" noThreeD="1"/>
</file>

<file path=xl/ctrlProps/ctrlProp11.xml><?xml version="1.0" encoding="utf-8"?>
<formControlPr xmlns="http://schemas.microsoft.com/office/spreadsheetml/2009/9/main" objectType="CheckBox" fmlaLink="$B$14" lockText="1" noThreeD="1"/>
</file>

<file path=xl/ctrlProps/ctrlProp110.xml><?xml version="1.0" encoding="utf-8"?>
<formControlPr xmlns="http://schemas.microsoft.com/office/spreadsheetml/2009/9/main" objectType="CheckBox" fmlaLink="$G$14" lockText="1" noThreeD="1"/>
</file>

<file path=xl/ctrlProps/ctrlProp111.xml><?xml version="1.0" encoding="utf-8"?>
<formControlPr xmlns="http://schemas.microsoft.com/office/spreadsheetml/2009/9/main" objectType="CheckBox" fmlaLink="$G$15" lockText="1" noThreeD="1"/>
</file>

<file path=xl/ctrlProps/ctrlProp112.xml><?xml version="1.0" encoding="utf-8"?>
<formControlPr xmlns="http://schemas.microsoft.com/office/spreadsheetml/2009/9/main" objectType="CheckBox" fmlaLink="$G$16" lockText="1" noThreeD="1"/>
</file>

<file path=xl/ctrlProps/ctrlProp113.xml><?xml version="1.0" encoding="utf-8"?>
<formControlPr xmlns="http://schemas.microsoft.com/office/spreadsheetml/2009/9/main" objectType="CheckBox" fmlaLink="$G$17" lockText="1" noThreeD="1"/>
</file>

<file path=xl/ctrlProps/ctrlProp114.xml><?xml version="1.0" encoding="utf-8"?>
<formControlPr xmlns="http://schemas.microsoft.com/office/spreadsheetml/2009/9/main" objectType="CheckBox" fmlaLink="$G$18" lockText="1" noThreeD="1"/>
</file>

<file path=xl/ctrlProps/ctrlProp115.xml><?xml version="1.0" encoding="utf-8"?>
<formControlPr xmlns="http://schemas.microsoft.com/office/spreadsheetml/2009/9/main" objectType="CheckBox" fmlaLink="$G$19" lockText="1" noThreeD="1"/>
</file>

<file path=xl/ctrlProps/ctrlProp116.xml><?xml version="1.0" encoding="utf-8"?>
<formControlPr xmlns="http://schemas.microsoft.com/office/spreadsheetml/2009/9/main" objectType="CheckBox" fmlaLink="$G$20" lockText="1" noThreeD="1"/>
</file>

<file path=xl/ctrlProps/ctrlProp117.xml><?xml version="1.0" encoding="utf-8"?>
<formControlPr xmlns="http://schemas.microsoft.com/office/spreadsheetml/2009/9/main" objectType="CheckBox" fmlaLink="$G$21" lockText="1" noThreeD="1"/>
</file>

<file path=xl/ctrlProps/ctrlProp118.xml><?xml version="1.0" encoding="utf-8"?>
<formControlPr xmlns="http://schemas.microsoft.com/office/spreadsheetml/2009/9/main" objectType="CheckBox" fmlaLink="$G$22" lockText="1" noThreeD="1"/>
</file>

<file path=xl/ctrlProps/ctrlProp119.xml><?xml version="1.0" encoding="utf-8"?>
<formControlPr xmlns="http://schemas.microsoft.com/office/spreadsheetml/2009/9/main" objectType="CheckBox" fmlaLink="$G$23" lockText="1" noThreeD="1"/>
</file>

<file path=xl/ctrlProps/ctrlProp12.xml><?xml version="1.0" encoding="utf-8"?>
<formControlPr xmlns="http://schemas.microsoft.com/office/spreadsheetml/2009/9/main" objectType="CheckBox" fmlaLink="$B$15" lockText="1" noThreeD="1"/>
</file>

<file path=xl/ctrlProps/ctrlProp120.xml><?xml version="1.0" encoding="utf-8"?>
<formControlPr xmlns="http://schemas.microsoft.com/office/spreadsheetml/2009/9/main" objectType="CheckBox" fmlaLink="$G$24" lockText="1" noThreeD="1"/>
</file>

<file path=xl/ctrlProps/ctrlProp121.xml><?xml version="1.0" encoding="utf-8"?>
<formControlPr xmlns="http://schemas.microsoft.com/office/spreadsheetml/2009/9/main" objectType="CheckBox" fmlaLink="$G$25" lockText="1" noThreeD="1"/>
</file>

<file path=xl/ctrlProps/ctrlProp122.xml><?xml version="1.0" encoding="utf-8"?>
<formControlPr xmlns="http://schemas.microsoft.com/office/spreadsheetml/2009/9/main" objectType="CheckBox" fmlaLink="$G$4" lockText="1" noThreeD="1"/>
</file>

<file path=xl/ctrlProps/ctrlProp123.xml><?xml version="1.0" encoding="utf-8"?>
<formControlPr xmlns="http://schemas.microsoft.com/office/spreadsheetml/2009/9/main" objectType="CheckBox" fmlaLink="$L$4" lockText="1" noThreeD="1"/>
</file>

<file path=xl/ctrlProps/ctrlProp124.xml><?xml version="1.0" encoding="utf-8"?>
<formControlPr xmlns="http://schemas.microsoft.com/office/spreadsheetml/2009/9/main" objectType="CheckBox" fmlaLink="$L$5" lockText="1" noThreeD="1"/>
</file>

<file path=xl/ctrlProps/ctrlProp125.xml><?xml version="1.0" encoding="utf-8"?>
<formControlPr xmlns="http://schemas.microsoft.com/office/spreadsheetml/2009/9/main" objectType="CheckBox" fmlaLink="$L$6" lockText="1" noThreeD="1"/>
</file>

<file path=xl/ctrlProps/ctrlProp126.xml><?xml version="1.0" encoding="utf-8"?>
<formControlPr xmlns="http://schemas.microsoft.com/office/spreadsheetml/2009/9/main" objectType="CheckBox" fmlaLink="$L$7" lockText="1" noThreeD="1"/>
</file>

<file path=xl/ctrlProps/ctrlProp127.xml><?xml version="1.0" encoding="utf-8"?>
<formControlPr xmlns="http://schemas.microsoft.com/office/spreadsheetml/2009/9/main" objectType="CheckBox" fmlaLink="$L$8" lockText="1" noThreeD="1"/>
</file>

<file path=xl/ctrlProps/ctrlProp128.xml><?xml version="1.0" encoding="utf-8"?>
<formControlPr xmlns="http://schemas.microsoft.com/office/spreadsheetml/2009/9/main" objectType="CheckBox" fmlaLink="$L$9" lockText="1" noThreeD="1"/>
</file>

<file path=xl/ctrlProps/ctrlProp129.xml><?xml version="1.0" encoding="utf-8"?>
<formControlPr xmlns="http://schemas.microsoft.com/office/spreadsheetml/2009/9/main" objectType="CheckBox" fmlaLink="$L$10" lockText="1" noThreeD="1"/>
</file>

<file path=xl/ctrlProps/ctrlProp13.xml><?xml version="1.0" encoding="utf-8"?>
<formControlPr xmlns="http://schemas.microsoft.com/office/spreadsheetml/2009/9/main" objectType="CheckBox" fmlaLink="$B$16" lockText="1" noThreeD="1"/>
</file>

<file path=xl/ctrlProps/ctrlProp130.xml><?xml version="1.0" encoding="utf-8"?>
<formControlPr xmlns="http://schemas.microsoft.com/office/spreadsheetml/2009/9/main" objectType="CheckBox" fmlaLink="$L$11" lockText="1" noThreeD="1"/>
</file>

<file path=xl/ctrlProps/ctrlProp131.xml><?xml version="1.0" encoding="utf-8"?>
<formControlPr xmlns="http://schemas.microsoft.com/office/spreadsheetml/2009/9/main" objectType="CheckBox" fmlaLink="$L$12" lockText="1" noThreeD="1"/>
</file>

<file path=xl/ctrlProps/ctrlProp132.xml><?xml version="1.0" encoding="utf-8"?>
<formControlPr xmlns="http://schemas.microsoft.com/office/spreadsheetml/2009/9/main" objectType="CheckBox" fmlaLink="$L$13" lockText="1" noThreeD="1"/>
</file>

<file path=xl/ctrlProps/ctrlProp133.xml><?xml version="1.0" encoding="utf-8"?>
<formControlPr xmlns="http://schemas.microsoft.com/office/spreadsheetml/2009/9/main" objectType="CheckBox" fmlaLink="$L$14" lockText="1" noThreeD="1"/>
</file>

<file path=xl/ctrlProps/ctrlProp134.xml><?xml version="1.0" encoding="utf-8"?>
<formControlPr xmlns="http://schemas.microsoft.com/office/spreadsheetml/2009/9/main" objectType="CheckBox" fmlaLink="$L$15" lockText="1" noThreeD="1"/>
</file>

<file path=xl/ctrlProps/ctrlProp135.xml><?xml version="1.0" encoding="utf-8"?>
<formControlPr xmlns="http://schemas.microsoft.com/office/spreadsheetml/2009/9/main" objectType="CheckBox" fmlaLink="$B$4" lockText="1" noThreeD="1"/>
</file>

<file path=xl/ctrlProps/ctrlProp136.xml><?xml version="1.0" encoding="utf-8"?>
<formControlPr xmlns="http://schemas.microsoft.com/office/spreadsheetml/2009/9/main" objectType="CheckBox" fmlaLink="$B$4" lockText="1" noThreeD="1"/>
</file>

<file path=xl/ctrlProps/ctrlProp137.xml><?xml version="1.0" encoding="utf-8"?>
<formControlPr xmlns="http://schemas.microsoft.com/office/spreadsheetml/2009/9/main" objectType="CheckBox" fmlaLink="$B$5" lockText="1" noThreeD="1"/>
</file>

<file path=xl/ctrlProps/ctrlProp138.xml><?xml version="1.0" encoding="utf-8"?>
<formControlPr xmlns="http://schemas.microsoft.com/office/spreadsheetml/2009/9/main" objectType="CheckBox" fmlaLink="$B$6" lockText="1" noThreeD="1"/>
</file>

<file path=xl/ctrlProps/ctrlProp139.xml><?xml version="1.0" encoding="utf-8"?>
<formControlPr xmlns="http://schemas.microsoft.com/office/spreadsheetml/2009/9/main" objectType="CheckBox" fmlaLink="$B$7" lockText="1" noThreeD="1"/>
</file>

<file path=xl/ctrlProps/ctrlProp14.xml><?xml version="1.0" encoding="utf-8"?>
<formControlPr xmlns="http://schemas.microsoft.com/office/spreadsheetml/2009/9/main" objectType="CheckBox" fmlaLink="$B$6" lockText="1" noThreeD="1"/>
</file>

<file path=xl/ctrlProps/ctrlProp140.xml><?xml version="1.0" encoding="utf-8"?>
<formControlPr xmlns="http://schemas.microsoft.com/office/spreadsheetml/2009/9/main" objectType="CheckBox" fmlaLink="$B$8" lockText="1" noThreeD="1"/>
</file>

<file path=xl/ctrlProps/ctrlProp141.xml><?xml version="1.0" encoding="utf-8"?>
<formControlPr xmlns="http://schemas.microsoft.com/office/spreadsheetml/2009/9/main" objectType="CheckBox" fmlaLink="$B$9" lockText="1" noThreeD="1"/>
</file>

<file path=xl/ctrlProps/ctrlProp142.xml><?xml version="1.0" encoding="utf-8"?>
<formControlPr xmlns="http://schemas.microsoft.com/office/spreadsheetml/2009/9/main" objectType="CheckBox" fmlaLink="$B$10" lockText="1" noThreeD="1"/>
</file>

<file path=xl/ctrlProps/ctrlProp143.xml><?xml version="1.0" encoding="utf-8"?>
<formControlPr xmlns="http://schemas.microsoft.com/office/spreadsheetml/2009/9/main" objectType="CheckBox" fmlaLink="$B$11" lockText="1" noThreeD="1"/>
</file>

<file path=xl/ctrlProps/ctrlProp144.xml><?xml version="1.0" encoding="utf-8"?>
<formControlPr xmlns="http://schemas.microsoft.com/office/spreadsheetml/2009/9/main" objectType="CheckBox" fmlaLink="$B$12" lockText="1" noThreeD="1"/>
</file>

<file path=xl/ctrlProps/ctrlProp145.xml><?xml version="1.0" encoding="utf-8"?>
<formControlPr xmlns="http://schemas.microsoft.com/office/spreadsheetml/2009/9/main" objectType="CheckBox" fmlaLink="$B$13" lockText="1" noThreeD="1"/>
</file>

<file path=xl/ctrlProps/ctrlProp146.xml><?xml version="1.0" encoding="utf-8"?>
<formControlPr xmlns="http://schemas.microsoft.com/office/spreadsheetml/2009/9/main" objectType="CheckBox" fmlaLink="$B$14" lockText="1" noThreeD="1"/>
</file>

<file path=xl/ctrlProps/ctrlProp147.xml><?xml version="1.0" encoding="utf-8"?>
<formControlPr xmlns="http://schemas.microsoft.com/office/spreadsheetml/2009/9/main" objectType="CheckBox" fmlaLink="$B$15" lockText="1" noThreeD="1"/>
</file>

<file path=xl/ctrlProps/ctrlProp148.xml><?xml version="1.0" encoding="utf-8"?>
<formControlPr xmlns="http://schemas.microsoft.com/office/spreadsheetml/2009/9/main" objectType="CheckBox" fmlaLink="$B$16" lockText="1" noThreeD="1"/>
</file>

<file path=xl/ctrlProps/ctrlProp149.xml><?xml version="1.0" encoding="utf-8"?>
<formControlPr xmlns="http://schemas.microsoft.com/office/spreadsheetml/2009/9/main" objectType="CheckBox" fmlaLink="$B$17" lockText="1" noThreeD="1"/>
</file>

<file path=xl/ctrlProps/ctrlProp15.xml><?xml version="1.0" encoding="utf-8"?>
<formControlPr xmlns="http://schemas.microsoft.com/office/spreadsheetml/2009/9/main" objectType="CheckBox" fmlaLink="$B$7" lockText="1" noThreeD="1"/>
</file>

<file path=xl/ctrlProps/ctrlProp150.xml><?xml version="1.0" encoding="utf-8"?>
<formControlPr xmlns="http://schemas.microsoft.com/office/spreadsheetml/2009/9/main" objectType="CheckBox" fmlaLink="$B$18" lockText="1" noThreeD="1"/>
</file>

<file path=xl/ctrlProps/ctrlProp151.xml><?xml version="1.0" encoding="utf-8"?>
<formControlPr xmlns="http://schemas.microsoft.com/office/spreadsheetml/2009/9/main" objectType="CheckBox" fmlaLink="$B$19" lockText="1" noThreeD="1"/>
</file>

<file path=xl/ctrlProps/ctrlProp152.xml><?xml version="1.0" encoding="utf-8"?>
<formControlPr xmlns="http://schemas.microsoft.com/office/spreadsheetml/2009/9/main" objectType="CheckBox" fmlaLink="$B$20" lockText="1" noThreeD="1"/>
</file>

<file path=xl/ctrlProps/ctrlProp153.xml><?xml version="1.0" encoding="utf-8"?>
<formControlPr xmlns="http://schemas.microsoft.com/office/spreadsheetml/2009/9/main" objectType="CheckBox" fmlaLink="$B$21" lockText="1" noThreeD="1"/>
</file>

<file path=xl/ctrlProps/ctrlProp154.xml><?xml version="1.0" encoding="utf-8"?>
<formControlPr xmlns="http://schemas.microsoft.com/office/spreadsheetml/2009/9/main" objectType="CheckBox" fmlaLink="$B$22" lockText="1" noThreeD="1"/>
</file>

<file path=xl/ctrlProps/ctrlProp155.xml><?xml version="1.0" encoding="utf-8"?>
<formControlPr xmlns="http://schemas.microsoft.com/office/spreadsheetml/2009/9/main" objectType="CheckBox" fmlaLink="$B$23" lockText="1" noThreeD="1"/>
</file>

<file path=xl/ctrlProps/ctrlProp156.xml><?xml version="1.0" encoding="utf-8"?>
<formControlPr xmlns="http://schemas.microsoft.com/office/spreadsheetml/2009/9/main" objectType="CheckBox" fmlaLink="$B$24" lockText="1" noThreeD="1"/>
</file>

<file path=xl/ctrlProps/ctrlProp157.xml><?xml version="1.0" encoding="utf-8"?>
<formControlPr xmlns="http://schemas.microsoft.com/office/spreadsheetml/2009/9/main" objectType="CheckBox" fmlaLink="$B$25" lockText="1" noThreeD="1"/>
</file>

<file path=xl/ctrlProps/ctrlProp158.xml><?xml version="1.0" encoding="utf-8"?>
<formControlPr xmlns="http://schemas.microsoft.com/office/spreadsheetml/2009/9/main" objectType="CheckBox" fmlaLink="$B$26" lockText="1" noThreeD="1"/>
</file>

<file path=xl/ctrlProps/ctrlProp159.xml><?xml version="1.0" encoding="utf-8"?>
<formControlPr xmlns="http://schemas.microsoft.com/office/spreadsheetml/2009/9/main" objectType="CheckBox" fmlaLink="$B$27" lockText="1" noThreeD="1"/>
</file>

<file path=xl/ctrlProps/ctrlProp16.xml><?xml version="1.0" encoding="utf-8"?>
<formControlPr xmlns="http://schemas.microsoft.com/office/spreadsheetml/2009/9/main" objectType="CheckBox" fmlaLink="$B$8" lockText="1" noThreeD="1"/>
</file>

<file path=xl/ctrlProps/ctrlProp160.xml><?xml version="1.0" encoding="utf-8"?>
<formControlPr xmlns="http://schemas.microsoft.com/office/spreadsheetml/2009/9/main" objectType="CheckBox" fmlaLink="$B$3" lockText="1" noThreeD="1"/>
</file>

<file path=xl/ctrlProps/ctrlProp17.xml><?xml version="1.0" encoding="utf-8"?>
<formControlPr xmlns="http://schemas.microsoft.com/office/spreadsheetml/2009/9/main" objectType="CheckBox" fmlaLink="$B$9" lockText="1" noThreeD="1"/>
</file>

<file path=xl/ctrlProps/ctrlProp18.xml><?xml version="1.0" encoding="utf-8"?>
<formControlPr xmlns="http://schemas.microsoft.com/office/spreadsheetml/2009/9/main" objectType="CheckBox" fmlaLink="$B$10" lockText="1" noThreeD="1"/>
</file>

<file path=xl/ctrlProps/ctrlProp19.xml><?xml version="1.0" encoding="utf-8"?>
<formControlPr xmlns="http://schemas.microsoft.com/office/spreadsheetml/2009/9/main" objectType="CheckBox" fmlaLink="$B$11" lockText="1" noThreeD="1"/>
</file>

<file path=xl/ctrlProps/ctrlProp2.xml><?xml version="1.0" encoding="utf-8"?>
<formControlPr xmlns="http://schemas.microsoft.com/office/spreadsheetml/2009/9/main" objectType="CheckBox" fmlaLink="$B$5" lockText="1" noThreeD="1"/>
</file>

<file path=xl/ctrlProps/ctrlProp20.xml><?xml version="1.0" encoding="utf-8"?>
<formControlPr xmlns="http://schemas.microsoft.com/office/spreadsheetml/2009/9/main" objectType="CheckBox" fmlaLink="$B$12" lockText="1" noThreeD="1"/>
</file>

<file path=xl/ctrlProps/ctrlProp21.xml><?xml version="1.0" encoding="utf-8"?>
<formControlPr xmlns="http://schemas.microsoft.com/office/spreadsheetml/2009/9/main" objectType="CheckBox" fmlaLink="$B$13" lockText="1" noThreeD="1"/>
</file>

<file path=xl/ctrlProps/ctrlProp22.xml><?xml version="1.0" encoding="utf-8"?>
<formControlPr xmlns="http://schemas.microsoft.com/office/spreadsheetml/2009/9/main" objectType="CheckBox" fmlaLink="$B$14" lockText="1" noThreeD="1"/>
</file>

<file path=xl/ctrlProps/ctrlProp23.xml><?xml version="1.0" encoding="utf-8"?>
<formControlPr xmlns="http://schemas.microsoft.com/office/spreadsheetml/2009/9/main" objectType="CheckBox" fmlaLink="$B$15" lockText="1" noThreeD="1"/>
</file>

<file path=xl/ctrlProps/ctrlProp24.xml><?xml version="1.0" encoding="utf-8"?>
<formControlPr xmlns="http://schemas.microsoft.com/office/spreadsheetml/2009/9/main" objectType="CheckBox" fmlaLink="$B$16" lockText="1" noThreeD="1"/>
</file>

<file path=xl/ctrlProps/ctrlProp25.xml><?xml version="1.0" encoding="utf-8"?>
<formControlPr xmlns="http://schemas.microsoft.com/office/spreadsheetml/2009/9/main" objectType="CheckBox" fmlaLink="$B$17" lockText="1" noThreeD="1"/>
</file>

<file path=xl/ctrlProps/ctrlProp26.xml><?xml version="1.0" encoding="utf-8"?>
<formControlPr xmlns="http://schemas.microsoft.com/office/spreadsheetml/2009/9/main" objectType="CheckBox" fmlaLink="$B$18" lockText="1" noThreeD="1"/>
</file>

<file path=xl/ctrlProps/ctrlProp27.xml><?xml version="1.0" encoding="utf-8"?>
<formControlPr xmlns="http://schemas.microsoft.com/office/spreadsheetml/2009/9/main" objectType="CheckBox" fmlaLink="$B$19" lockText="1" noThreeD="1"/>
</file>

<file path=xl/ctrlProps/ctrlProp28.xml><?xml version="1.0" encoding="utf-8"?>
<formControlPr xmlns="http://schemas.microsoft.com/office/spreadsheetml/2009/9/main" objectType="CheckBox" fmlaLink="$B$20" lockText="1" noThreeD="1"/>
</file>

<file path=xl/ctrlProps/ctrlProp29.xml><?xml version="1.0" encoding="utf-8"?>
<formControlPr xmlns="http://schemas.microsoft.com/office/spreadsheetml/2009/9/main" objectType="CheckBox" fmlaLink="$G$4" lockText="1" noThreeD="1"/>
</file>

<file path=xl/ctrlProps/ctrlProp3.xml><?xml version="1.0" encoding="utf-8"?>
<formControlPr xmlns="http://schemas.microsoft.com/office/spreadsheetml/2009/9/main" objectType="CheckBox" fmlaLink="$B$6" lockText="1" noThreeD="1"/>
</file>

<file path=xl/ctrlProps/ctrlProp30.xml><?xml version="1.0" encoding="utf-8"?>
<formControlPr xmlns="http://schemas.microsoft.com/office/spreadsheetml/2009/9/main" objectType="CheckBox" fmlaLink="$G$5" lockText="1" noThreeD="1"/>
</file>

<file path=xl/ctrlProps/ctrlProp31.xml><?xml version="1.0" encoding="utf-8"?>
<formControlPr xmlns="http://schemas.microsoft.com/office/spreadsheetml/2009/9/main" objectType="CheckBox" fmlaLink="$G$6" lockText="1" noThreeD="1"/>
</file>

<file path=xl/ctrlProps/ctrlProp32.xml><?xml version="1.0" encoding="utf-8"?>
<formControlPr xmlns="http://schemas.microsoft.com/office/spreadsheetml/2009/9/main" objectType="CheckBox" fmlaLink="$G$7" lockText="1" noThreeD="1"/>
</file>

<file path=xl/ctrlProps/ctrlProp33.xml><?xml version="1.0" encoding="utf-8"?>
<formControlPr xmlns="http://schemas.microsoft.com/office/spreadsheetml/2009/9/main" objectType="CheckBox" fmlaLink="$G$8" lockText="1" noThreeD="1"/>
</file>

<file path=xl/ctrlProps/ctrlProp34.xml><?xml version="1.0" encoding="utf-8"?>
<formControlPr xmlns="http://schemas.microsoft.com/office/spreadsheetml/2009/9/main" objectType="CheckBox" fmlaLink="$G$9" lockText="1" noThreeD="1"/>
</file>

<file path=xl/ctrlProps/ctrlProp35.xml><?xml version="1.0" encoding="utf-8"?>
<formControlPr xmlns="http://schemas.microsoft.com/office/spreadsheetml/2009/9/main" objectType="CheckBox" fmlaLink="$G$10" lockText="1" noThreeD="1"/>
</file>

<file path=xl/ctrlProps/ctrlProp36.xml><?xml version="1.0" encoding="utf-8"?>
<formControlPr xmlns="http://schemas.microsoft.com/office/spreadsheetml/2009/9/main" objectType="CheckBox" fmlaLink="$G$11" lockText="1" noThreeD="1"/>
</file>

<file path=xl/ctrlProps/ctrlProp37.xml><?xml version="1.0" encoding="utf-8"?>
<formControlPr xmlns="http://schemas.microsoft.com/office/spreadsheetml/2009/9/main" objectType="CheckBox" fmlaLink="$G$12" lockText="1" noThreeD="1"/>
</file>

<file path=xl/ctrlProps/ctrlProp38.xml><?xml version="1.0" encoding="utf-8"?>
<formControlPr xmlns="http://schemas.microsoft.com/office/spreadsheetml/2009/9/main" objectType="CheckBox" fmlaLink="$G$13" lockText="1" noThreeD="1"/>
</file>

<file path=xl/ctrlProps/ctrlProp39.xml><?xml version="1.0" encoding="utf-8"?>
<formControlPr xmlns="http://schemas.microsoft.com/office/spreadsheetml/2009/9/main" objectType="CheckBox" fmlaLink="$G$14" lockText="1" noThreeD="1"/>
</file>

<file path=xl/ctrlProps/ctrlProp4.xml><?xml version="1.0" encoding="utf-8"?>
<formControlPr xmlns="http://schemas.microsoft.com/office/spreadsheetml/2009/9/main" objectType="CheckBox" fmlaLink="$B$7" lockText="1" noThreeD="1"/>
</file>

<file path=xl/ctrlProps/ctrlProp40.xml><?xml version="1.0" encoding="utf-8"?>
<formControlPr xmlns="http://schemas.microsoft.com/office/spreadsheetml/2009/9/main" objectType="CheckBox" fmlaLink="$G$15" lockText="1" noThreeD="1"/>
</file>

<file path=xl/ctrlProps/ctrlProp41.xml><?xml version="1.0" encoding="utf-8"?>
<formControlPr xmlns="http://schemas.microsoft.com/office/spreadsheetml/2009/9/main" objectType="CheckBox" fmlaLink="$G$16" lockText="1" noThreeD="1"/>
</file>

<file path=xl/ctrlProps/ctrlProp42.xml><?xml version="1.0" encoding="utf-8"?>
<formControlPr xmlns="http://schemas.microsoft.com/office/spreadsheetml/2009/9/main" objectType="CheckBox" fmlaLink="$G$17" lockText="1" noThreeD="1"/>
</file>

<file path=xl/ctrlProps/ctrlProp43.xml><?xml version="1.0" encoding="utf-8"?>
<formControlPr xmlns="http://schemas.microsoft.com/office/spreadsheetml/2009/9/main" objectType="CheckBox" fmlaLink="$G$18" lockText="1" noThreeD="1"/>
</file>

<file path=xl/ctrlProps/ctrlProp44.xml><?xml version="1.0" encoding="utf-8"?>
<formControlPr xmlns="http://schemas.microsoft.com/office/spreadsheetml/2009/9/main" objectType="CheckBox" fmlaLink="$G$19" lockText="1" noThreeD="1"/>
</file>

<file path=xl/ctrlProps/ctrlProp45.xml><?xml version="1.0" encoding="utf-8"?>
<formControlPr xmlns="http://schemas.microsoft.com/office/spreadsheetml/2009/9/main" objectType="CheckBox" fmlaLink="$G$20" lockText="1" noThreeD="1"/>
</file>

<file path=xl/ctrlProps/ctrlProp46.xml><?xml version="1.0" encoding="utf-8"?>
<formControlPr xmlns="http://schemas.microsoft.com/office/spreadsheetml/2009/9/main" objectType="CheckBox" fmlaLink="$B$4" lockText="1" noThreeD="1"/>
</file>

<file path=xl/ctrlProps/ctrlProp47.xml><?xml version="1.0" encoding="utf-8"?>
<formControlPr xmlns="http://schemas.microsoft.com/office/spreadsheetml/2009/9/main" objectType="CheckBox" fmlaLink="$B$5" lockText="1" noThreeD="1"/>
</file>

<file path=xl/ctrlProps/ctrlProp48.xml><?xml version="1.0" encoding="utf-8"?>
<formControlPr xmlns="http://schemas.microsoft.com/office/spreadsheetml/2009/9/main" objectType="CheckBox" fmlaLink="$B$6" lockText="1" noThreeD="1"/>
</file>

<file path=xl/ctrlProps/ctrlProp49.xml><?xml version="1.0" encoding="utf-8"?>
<formControlPr xmlns="http://schemas.microsoft.com/office/spreadsheetml/2009/9/main" objectType="CheckBox" fmlaLink="$B$7" lockText="1" noThreeD="1"/>
</file>

<file path=xl/ctrlProps/ctrlProp5.xml><?xml version="1.0" encoding="utf-8"?>
<formControlPr xmlns="http://schemas.microsoft.com/office/spreadsheetml/2009/9/main" objectType="CheckBox" fmlaLink="$B$8" lockText="1" noThreeD="1"/>
</file>

<file path=xl/ctrlProps/ctrlProp50.xml><?xml version="1.0" encoding="utf-8"?>
<formControlPr xmlns="http://schemas.microsoft.com/office/spreadsheetml/2009/9/main" objectType="CheckBox" fmlaLink="$B$8" lockText="1" noThreeD="1"/>
</file>

<file path=xl/ctrlProps/ctrlProp51.xml><?xml version="1.0" encoding="utf-8"?>
<formControlPr xmlns="http://schemas.microsoft.com/office/spreadsheetml/2009/9/main" objectType="CheckBox" fmlaLink="$B$9" lockText="1" noThreeD="1"/>
</file>

<file path=xl/ctrlProps/ctrlProp52.xml><?xml version="1.0" encoding="utf-8"?>
<formControlPr xmlns="http://schemas.microsoft.com/office/spreadsheetml/2009/9/main" objectType="CheckBox" fmlaLink="$B$10" lockText="1" noThreeD="1"/>
</file>

<file path=xl/ctrlProps/ctrlProp53.xml><?xml version="1.0" encoding="utf-8"?>
<formControlPr xmlns="http://schemas.microsoft.com/office/spreadsheetml/2009/9/main" objectType="CheckBox" fmlaLink="$B$11" lockText="1" noThreeD="1"/>
</file>

<file path=xl/ctrlProps/ctrlProp54.xml><?xml version="1.0" encoding="utf-8"?>
<formControlPr xmlns="http://schemas.microsoft.com/office/spreadsheetml/2009/9/main" objectType="CheckBox" fmlaLink="$B$12" lockText="1" noThreeD="1"/>
</file>

<file path=xl/ctrlProps/ctrlProp55.xml><?xml version="1.0" encoding="utf-8"?>
<formControlPr xmlns="http://schemas.microsoft.com/office/spreadsheetml/2009/9/main" objectType="CheckBox" fmlaLink="$B$13" lockText="1" noThreeD="1"/>
</file>

<file path=xl/ctrlProps/ctrlProp56.xml><?xml version="1.0" encoding="utf-8"?>
<formControlPr xmlns="http://schemas.microsoft.com/office/spreadsheetml/2009/9/main" objectType="CheckBox" fmlaLink="$B$15" lockText="1" noThreeD="1"/>
</file>

<file path=xl/ctrlProps/ctrlProp57.xml><?xml version="1.0" encoding="utf-8"?>
<formControlPr xmlns="http://schemas.microsoft.com/office/spreadsheetml/2009/9/main" objectType="CheckBox" fmlaLink="$B$16" lockText="1" noThreeD="1"/>
</file>

<file path=xl/ctrlProps/ctrlProp58.xml><?xml version="1.0" encoding="utf-8"?>
<formControlPr xmlns="http://schemas.microsoft.com/office/spreadsheetml/2009/9/main" objectType="CheckBox" fmlaLink="$B$17" lockText="1" noThreeD="1"/>
</file>

<file path=xl/ctrlProps/ctrlProp59.xml><?xml version="1.0" encoding="utf-8"?>
<formControlPr xmlns="http://schemas.microsoft.com/office/spreadsheetml/2009/9/main" objectType="CheckBox" fmlaLink="$B$18" lockText="1" noThreeD="1"/>
</file>

<file path=xl/ctrlProps/ctrlProp6.xml><?xml version="1.0" encoding="utf-8"?>
<formControlPr xmlns="http://schemas.microsoft.com/office/spreadsheetml/2009/9/main" objectType="CheckBox" fmlaLink="$B$9" lockText="1" noThreeD="1"/>
</file>

<file path=xl/ctrlProps/ctrlProp60.xml><?xml version="1.0" encoding="utf-8"?>
<formControlPr xmlns="http://schemas.microsoft.com/office/spreadsheetml/2009/9/main" objectType="CheckBox" fmlaLink="$B$19" lockText="1" noThreeD="1"/>
</file>

<file path=xl/ctrlProps/ctrlProp61.xml><?xml version="1.0" encoding="utf-8"?>
<formControlPr xmlns="http://schemas.microsoft.com/office/spreadsheetml/2009/9/main" objectType="CheckBox" fmlaLink="$B$20" lockText="1" noThreeD="1"/>
</file>

<file path=xl/ctrlProps/ctrlProp62.xml><?xml version="1.0" encoding="utf-8"?>
<formControlPr xmlns="http://schemas.microsoft.com/office/spreadsheetml/2009/9/main" objectType="CheckBox" fmlaLink="$G$4" lockText="1" noThreeD="1"/>
</file>

<file path=xl/ctrlProps/ctrlProp63.xml><?xml version="1.0" encoding="utf-8"?>
<formControlPr xmlns="http://schemas.microsoft.com/office/spreadsheetml/2009/9/main" objectType="CheckBox" fmlaLink="$G$5" lockText="1" noThreeD="1"/>
</file>

<file path=xl/ctrlProps/ctrlProp64.xml><?xml version="1.0" encoding="utf-8"?>
<formControlPr xmlns="http://schemas.microsoft.com/office/spreadsheetml/2009/9/main" objectType="CheckBox" fmlaLink="$G$6" lockText="1" noThreeD="1"/>
</file>

<file path=xl/ctrlProps/ctrlProp65.xml><?xml version="1.0" encoding="utf-8"?>
<formControlPr xmlns="http://schemas.microsoft.com/office/spreadsheetml/2009/9/main" objectType="CheckBox" fmlaLink="$G$7" lockText="1" noThreeD="1"/>
</file>

<file path=xl/ctrlProps/ctrlProp66.xml><?xml version="1.0" encoding="utf-8"?>
<formControlPr xmlns="http://schemas.microsoft.com/office/spreadsheetml/2009/9/main" objectType="CheckBox" fmlaLink="$G$8" lockText="1" noThreeD="1"/>
</file>

<file path=xl/ctrlProps/ctrlProp67.xml><?xml version="1.0" encoding="utf-8"?>
<formControlPr xmlns="http://schemas.microsoft.com/office/spreadsheetml/2009/9/main" objectType="CheckBox" fmlaLink="$G$9" lockText="1" noThreeD="1"/>
</file>

<file path=xl/ctrlProps/ctrlProp68.xml><?xml version="1.0" encoding="utf-8"?>
<formControlPr xmlns="http://schemas.microsoft.com/office/spreadsheetml/2009/9/main" objectType="CheckBox" fmlaLink="$G$10" lockText="1" noThreeD="1"/>
</file>

<file path=xl/ctrlProps/ctrlProp69.xml><?xml version="1.0" encoding="utf-8"?>
<formControlPr xmlns="http://schemas.microsoft.com/office/spreadsheetml/2009/9/main" objectType="CheckBox" fmlaLink="$G$11" lockText="1" noThreeD="1"/>
</file>

<file path=xl/ctrlProps/ctrlProp7.xml><?xml version="1.0" encoding="utf-8"?>
<formControlPr xmlns="http://schemas.microsoft.com/office/spreadsheetml/2009/9/main" objectType="CheckBox" fmlaLink="$B$10" lockText="1" noThreeD="1"/>
</file>

<file path=xl/ctrlProps/ctrlProp70.xml><?xml version="1.0" encoding="utf-8"?>
<formControlPr xmlns="http://schemas.microsoft.com/office/spreadsheetml/2009/9/main" objectType="CheckBox" fmlaLink="$G$12" lockText="1" noThreeD="1"/>
</file>

<file path=xl/ctrlProps/ctrlProp71.xml><?xml version="1.0" encoding="utf-8"?>
<formControlPr xmlns="http://schemas.microsoft.com/office/spreadsheetml/2009/9/main" objectType="CheckBox" fmlaLink="$G$13" lockText="1" noThreeD="1"/>
</file>

<file path=xl/ctrlProps/ctrlProp72.xml><?xml version="1.0" encoding="utf-8"?>
<formControlPr xmlns="http://schemas.microsoft.com/office/spreadsheetml/2009/9/main" objectType="CheckBox" fmlaLink="$G$14" lockText="1" noThreeD="1"/>
</file>

<file path=xl/ctrlProps/ctrlProp73.xml><?xml version="1.0" encoding="utf-8"?>
<formControlPr xmlns="http://schemas.microsoft.com/office/spreadsheetml/2009/9/main" objectType="CheckBox" fmlaLink="$G$15" lockText="1" noThreeD="1"/>
</file>

<file path=xl/ctrlProps/ctrlProp74.xml><?xml version="1.0" encoding="utf-8"?>
<formControlPr xmlns="http://schemas.microsoft.com/office/spreadsheetml/2009/9/main" objectType="CheckBox" fmlaLink="$G$16" lockText="1" noThreeD="1"/>
</file>

<file path=xl/ctrlProps/ctrlProp75.xml><?xml version="1.0" encoding="utf-8"?>
<formControlPr xmlns="http://schemas.microsoft.com/office/spreadsheetml/2009/9/main" objectType="CheckBox" fmlaLink="$B$5" lockText="1" noThreeD="1"/>
</file>

<file path=xl/ctrlProps/ctrlProp76.xml><?xml version="1.0" encoding="utf-8"?>
<formControlPr xmlns="http://schemas.microsoft.com/office/spreadsheetml/2009/9/main" objectType="CheckBox" fmlaLink="$B$4" lockText="1" noThreeD="1"/>
</file>

<file path=xl/ctrlProps/ctrlProp77.xml><?xml version="1.0" encoding="utf-8"?>
<formControlPr xmlns="http://schemas.microsoft.com/office/spreadsheetml/2009/9/main" objectType="CheckBox" fmlaLink="$B$14" lockText="1" noThreeD="1"/>
</file>

<file path=xl/ctrlProps/ctrlProp78.xml><?xml version="1.0" encoding="utf-8"?>
<formControlPr xmlns="http://schemas.microsoft.com/office/spreadsheetml/2009/9/main" objectType="CheckBox" fmlaLink="$B$5" lockText="1" noThreeD="1"/>
</file>

<file path=xl/ctrlProps/ctrlProp79.xml><?xml version="1.0" encoding="utf-8"?>
<formControlPr xmlns="http://schemas.microsoft.com/office/spreadsheetml/2009/9/main" objectType="CheckBox" fmlaLink="$B$6" lockText="1" noThreeD="1"/>
</file>

<file path=xl/ctrlProps/ctrlProp8.xml><?xml version="1.0" encoding="utf-8"?>
<formControlPr xmlns="http://schemas.microsoft.com/office/spreadsheetml/2009/9/main" objectType="CheckBox" fmlaLink="$B$11" lockText="1" noThreeD="1"/>
</file>

<file path=xl/ctrlProps/ctrlProp80.xml><?xml version="1.0" encoding="utf-8"?>
<formControlPr xmlns="http://schemas.microsoft.com/office/spreadsheetml/2009/9/main" objectType="CheckBox" fmlaLink="$B$7" lockText="1" noThreeD="1"/>
</file>

<file path=xl/ctrlProps/ctrlProp81.xml><?xml version="1.0" encoding="utf-8"?>
<formControlPr xmlns="http://schemas.microsoft.com/office/spreadsheetml/2009/9/main" objectType="CheckBox" fmlaLink="$B$8" lockText="1" noThreeD="1"/>
</file>

<file path=xl/ctrlProps/ctrlProp82.xml><?xml version="1.0" encoding="utf-8"?>
<formControlPr xmlns="http://schemas.microsoft.com/office/spreadsheetml/2009/9/main" objectType="CheckBox" fmlaLink="$B$9" lockText="1" noThreeD="1"/>
</file>

<file path=xl/ctrlProps/ctrlProp83.xml><?xml version="1.0" encoding="utf-8"?>
<formControlPr xmlns="http://schemas.microsoft.com/office/spreadsheetml/2009/9/main" objectType="CheckBox" fmlaLink="$B$10" lockText="1" noThreeD="1"/>
</file>

<file path=xl/ctrlProps/ctrlProp84.xml><?xml version="1.0" encoding="utf-8"?>
<formControlPr xmlns="http://schemas.microsoft.com/office/spreadsheetml/2009/9/main" objectType="CheckBox" fmlaLink="$B$11" lockText="1" noThreeD="1"/>
</file>

<file path=xl/ctrlProps/ctrlProp85.xml><?xml version="1.0" encoding="utf-8"?>
<formControlPr xmlns="http://schemas.microsoft.com/office/spreadsheetml/2009/9/main" objectType="CheckBox" fmlaLink="$B$12" lockText="1" noThreeD="1"/>
</file>

<file path=xl/ctrlProps/ctrlProp86.xml><?xml version="1.0" encoding="utf-8"?>
<formControlPr xmlns="http://schemas.microsoft.com/office/spreadsheetml/2009/9/main" objectType="CheckBox" fmlaLink="$B$13" lockText="1" noThreeD="1"/>
</file>

<file path=xl/ctrlProps/ctrlProp87.xml><?xml version="1.0" encoding="utf-8"?>
<formControlPr xmlns="http://schemas.microsoft.com/office/spreadsheetml/2009/9/main" objectType="CheckBox" fmlaLink="$B$14" lockText="1" noThreeD="1"/>
</file>

<file path=xl/ctrlProps/ctrlProp88.xml><?xml version="1.0" encoding="utf-8"?>
<formControlPr xmlns="http://schemas.microsoft.com/office/spreadsheetml/2009/9/main" objectType="CheckBox" fmlaLink="$B$15" lockText="1" noThreeD="1"/>
</file>

<file path=xl/ctrlProps/ctrlProp89.xml><?xml version="1.0" encoding="utf-8"?>
<formControlPr xmlns="http://schemas.microsoft.com/office/spreadsheetml/2009/9/main" objectType="CheckBox" fmlaLink="$B$16" lockText="1" noThreeD="1"/>
</file>

<file path=xl/ctrlProps/ctrlProp9.xml><?xml version="1.0" encoding="utf-8"?>
<formControlPr xmlns="http://schemas.microsoft.com/office/spreadsheetml/2009/9/main" objectType="CheckBox" fmlaLink="$B$12" lockText="1" noThreeD="1"/>
</file>

<file path=xl/ctrlProps/ctrlProp90.xml><?xml version="1.0" encoding="utf-8"?>
<formControlPr xmlns="http://schemas.microsoft.com/office/spreadsheetml/2009/9/main" objectType="CheckBox" fmlaLink="$B$17" lockText="1" noThreeD="1"/>
</file>

<file path=xl/ctrlProps/ctrlProp91.xml><?xml version="1.0" encoding="utf-8"?>
<formControlPr xmlns="http://schemas.microsoft.com/office/spreadsheetml/2009/9/main" objectType="CheckBox" fmlaLink="$B$18" lockText="1" noThreeD="1"/>
</file>

<file path=xl/ctrlProps/ctrlProp92.xml><?xml version="1.0" encoding="utf-8"?>
<formControlPr xmlns="http://schemas.microsoft.com/office/spreadsheetml/2009/9/main" objectType="CheckBox" fmlaLink="$B$19" lockText="1" noThreeD="1"/>
</file>

<file path=xl/ctrlProps/ctrlProp93.xml><?xml version="1.0" encoding="utf-8"?>
<formControlPr xmlns="http://schemas.microsoft.com/office/spreadsheetml/2009/9/main" objectType="CheckBox" fmlaLink="$B$20" lockText="1" noThreeD="1"/>
</file>

<file path=xl/ctrlProps/ctrlProp94.xml><?xml version="1.0" encoding="utf-8"?>
<formControlPr xmlns="http://schemas.microsoft.com/office/spreadsheetml/2009/9/main" objectType="CheckBox" fmlaLink="$B$21" lockText="1" noThreeD="1"/>
</file>

<file path=xl/ctrlProps/ctrlProp95.xml><?xml version="1.0" encoding="utf-8"?>
<formControlPr xmlns="http://schemas.microsoft.com/office/spreadsheetml/2009/9/main" objectType="CheckBox" fmlaLink="$B$22" lockText="1" noThreeD="1"/>
</file>

<file path=xl/ctrlProps/ctrlProp96.xml><?xml version="1.0" encoding="utf-8"?>
<formControlPr xmlns="http://schemas.microsoft.com/office/spreadsheetml/2009/9/main" objectType="CheckBox" fmlaLink="$B$23" lockText="1" noThreeD="1"/>
</file>

<file path=xl/ctrlProps/ctrlProp97.xml><?xml version="1.0" encoding="utf-8"?>
<formControlPr xmlns="http://schemas.microsoft.com/office/spreadsheetml/2009/9/main" objectType="CheckBox" fmlaLink="$B$24" lockText="1" noThreeD="1"/>
</file>

<file path=xl/ctrlProps/ctrlProp98.xml><?xml version="1.0" encoding="utf-8"?>
<formControlPr xmlns="http://schemas.microsoft.com/office/spreadsheetml/2009/9/main" objectType="CheckBox" fmlaLink="$B$25" lockText="1" noThreeD="1"/>
</file>

<file path=xl/ctrlProps/ctrlProp99.xml><?xml version="1.0" encoding="utf-8"?>
<formControlPr xmlns="http://schemas.microsoft.com/office/spreadsheetml/2009/9/main" objectType="CheckBox" fmlaLink="$B$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3</xdr:row>
          <xdr:rowOff>0</xdr:rowOff>
        </xdr:from>
        <xdr:to>
          <xdr:col>5</xdr:col>
          <xdr:colOff>234950</xdr:colOff>
          <xdr:row>3</xdr:row>
          <xdr:rowOff>196850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0</xdr:rowOff>
        </xdr:from>
        <xdr:to>
          <xdr:col>5</xdr:col>
          <xdr:colOff>234950</xdr:colOff>
          <xdr:row>4</xdr:row>
          <xdr:rowOff>196850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0</xdr:rowOff>
        </xdr:from>
        <xdr:to>
          <xdr:col>5</xdr:col>
          <xdr:colOff>234950</xdr:colOff>
          <xdr:row>5</xdr:row>
          <xdr:rowOff>196850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5</xdr:col>
          <xdr:colOff>234950</xdr:colOff>
          <xdr:row>6</xdr:row>
          <xdr:rowOff>196850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0</xdr:rowOff>
        </xdr:from>
        <xdr:to>
          <xdr:col>5</xdr:col>
          <xdr:colOff>234950</xdr:colOff>
          <xdr:row>7</xdr:row>
          <xdr:rowOff>196850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234950</xdr:colOff>
          <xdr:row>8</xdr:row>
          <xdr:rowOff>196850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5</xdr:col>
          <xdr:colOff>234950</xdr:colOff>
          <xdr:row>9</xdr:row>
          <xdr:rowOff>196850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234950</xdr:colOff>
          <xdr:row>10</xdr:row>
          <xdr:rowOff>196850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234950</xdr:colOff>
          <xdr:row>11</xdr:row>
          <xdr:rowOff>196850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209550</xdr:colOff>
          <xdr:row>12</xdr:row>
          <xdr:rowOff>158750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234950</xdr:colOff>
          <xdr:row>13</xdr:row>
          <xdr:rowOff>196850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234950</xdr:colOff>
          <xdr:row>14</xdr:row>
          <xdr:rowOff>196850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234950</xdr:colOff>
          <xdr:row>15</xdr:row>
          <xdr:rowOff>196850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xdr:row>
          <xdr:rowOff>31750</xdr:rowOff>
        </xdr:from>
        <xdr:to>
          <xdr:col>2</xdr:col>
          <xdr:colOff>196850</xdr:colOff>
          <xdr:row>3</xdr:row>
          <xdr:rowOff>196850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0</xdr:rowOff>
        </xdr:from>
        <xdr:to>
          <xdr:col>2</xdr:col>
          <xdr:colOff>234950</xdr:colOff>
          <xdr:row>4</xdr:row>
          <xdr:rowOff>196850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2</xdr:col>
          <xdr:colOff>234950</xdr:colOff>
          <xdr:row>5</xdr:row>
          <xdr:rowOff>196850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2</xdr:col>
          <xdr:colOff>234950</xdr:colOff>
          <xdr:row>6</xdr:row>
          <xdr:rowOff>196850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0</xdr:rowOff>
        </xdr:from>
        <xdr:to>
          <xdr:col>2</xdr:col>
          <xdr:colOff>234950</xdr:colOff>
          <xdr:row>7</xdr:row>
          <xdr:rowOff>196850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2</xdr:col>
          <xdr:colOff>234950</xdr:colOff>
          <xdr:row>8</xdr:row>
          <xdr:rowOff>196850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2</xdr:col>
          <xdr:colOff>234950</xdr:colOff>
          <xdr:row>9</xdr:row>
          <xdr:rowOff>196850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2</xdr:col>
          <xdr:colOff>234950</xdr:colOff>
          <xdr:row>10</xdr:row>
          <xdr:rowOff>196850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2</xdr:col>
          <xdr:colOff>234950</xdr:colOff>
          <xdr:row>11</xdr:row>
          <xdr:rowOff>196850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2</xdr:col>
          <xdr:colOff>234950</xdr:colOff>
          <xdr:row>12</xdr:row>
          <xdr:rowOff>196850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0</xdr:rowOff>
        </xdr:from>
        <xdr:to>
          <xdr:col>2</xdr:col>
          <xdr:colOff>234950</xdr:colOff>
          <xdr:row>13</xdr:row>
          <xdr:rowOff>196850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0</xdr:rowOff>
        </xdr:from>
        <xdr:to>
          <xdr:col>2</xdr:col>
          <xdr:colOff>234950</xdr:colOff>
          <xdr:row>14</xdr:row>
          <xdr:rowOff>196850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2</xdr:col>
          <xdr:colOff>234950</xdr:colOff>
          <xdr:row>15</xdr:row>
          <xdr:rowOff>196850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0</xdr:rowOff>
        </xdr:from>
        <xdr:to>
          <xdr:col>2</xdr:col>
          <xdr:colOff>234950</xdr:colOff>
          <xdr:row>16</xdr:row>
          <xdr:rowOff>196850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2</xdr:col>
          <xdr:colOff>234950</xdr:colOff>
          <xdr:row>17</xdr:row>
          <xdr:rowOff>196850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0</xdr:rowOff>
        </xdr:from>
        <xdr:to>
          <xdr:col>2</xdr:col>
          <xdr:colOff>234950</xdr:colOff>
          <xdr:row>18</xdr:row>
          <xdr:rowOff>196850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0</xdr:rowOff>
        </xdr:from>
        <xdr:to>
          <xdr:col>2</xdr:col>
          <xdr:colOff>234950</xdr:colOff>
          <xdr:row>19</xdr:row>
          <xdr:rowOff>196850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xdr:row>
          <xdr:rowOff>0</xdr:rowOff>
        </xdr:from>
        <xdr:to>
          <xdr:col>7</xdr:col>
          <xdr:colOff>234950</xdr:colOff>
          <xdr:row>3</xdr:row>
          <xdr:rowOff>196850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xdr:row>
          <xdr:rowOff>0</xdr:rowOff>
        </xdr:from>
        <xdr:to>
          <xdr:col>7</xdr:col>
          <xdr:colOff>234950</xdr:colOff>
          <xdr:row>4</xdr:row>
          <xdr:rowOff>196850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xdr:row>
          <xdr:rowOff>0</xdr:rowOff>
        </xdr:from>
        <xdr:to>
          <xdr:col>7</xdr:col>
          <xdr:colOff>234950</xdr:colOff>
          <xdr:row>5</xdr:row>
          <xdr:rowOff>196850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0</xdr:rowOff>
        </xdr:from>
        <xdr:to>
          <xdr:col>7</xdr:col>
          <xdr:colOff>234950</xdr:colOff>
          <xdr:row>6</xdr:row>
          <xdr:rowOff>196850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0</xdr:rowOff>
        </xdr:from>
        <xdr:to>
          <xdr:col>7</xdr:col>
          <xdr:colOff>234950</xdr:colOff>
          <xdr:row>7</xdr:row>
          <xdr:rowOff>196850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xdr:row>
          <xdr:rowOff>0</xdr:rowOff>
        </xdr:from>
        <xdr:to>
          <xdr:col>7</xdr:col>
          <xdr:colOff>234950</xdr:colOff>
          <xdr:row>8</xdr:row>
          <xdr:rowOff>196850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0</xdr:rowOff>
        </xdr:from>
        <xdr:to>
          <xdr:col>7</xdr:col>
          <xdr:colOff>234950</xdr:colOff>
          <xdr:row>9</xdr:row>
          <xdr:rowOff>196850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0</xdr:rowOff>
        </xdr:from>
        <xdr:to>
          <xdr:col>7</xdr:col>
          <xdr:colOff>234950</xdr:colOff>
          <xdr:row>10</xdr:row>
          <xdr:rowOff>196850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0</xdr:rowOff>
        </xdr:from>
        <xdr:to>
          <xdr:col>7</xdr:col>
          <xdr:colOff>234950</xdr:colOff>
          <xdr:row>11</xdr:row>
          <xdr:rowOff>196850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0</xdr:rowOff>
        </xdr:from>
        <xdr:to>
          <xdr:col>7</xdr:col>
          <xdr:colOff>234950</xdr:colOff>
          <xdr:row>12</xdr:row>
          <xdr:rowOff>196850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0</xdr:rowOff>
        </xdr:from>
        <xdr:to>
          <xdr:col>7</xdr:col>
          <xdr:colOff>234950</xdr:colOff>
          <xdr:row>13</xdr:row>
          <xdr:rowOff>196850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7</xdr:col>
          <xdr:colOff>234950</xdr:colOff>
          <xdr:row>14</xdr:row>
          <xdr:rowOff>196850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7</xdr:col>
          <xdr:colOff>234950</xdr:colOff>
          <xdr:row>15</xdr:row>
          <xdr:rowOff>196850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7</xdr:col>
          <xdr:colOff>234950</xdr:colOff>
          <xdr:row>16</xdr:row>
          <xdr:rowOff>196850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0</xdr:rowOff>
        </xdr:from>
        <xdr:to>
          <xdr:col>7</xdr:col>
          <xdr:colOff>234950</xdr:colOff>
          <xdr:row>17</xdr:row>
          <xdr:rowOff>196850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0</xdr:rowOff>
        </xdr:from>
        <xdr:to>
          <xdr:col>7</xdr:col>
          <xdr:colOff>234950</xdr:colOff>
          <xdr:row>18</xdr:row>
          <xdr:rowOff>196850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0</xdr:rowOff>
        </xdr:from>
        <xdr:to>
          <xdr:col>7</xdr:col>
          <xdr:colOff>234950</xdr:colOff>
          <xdr:row>19</xdr:row>
          <xdr:rowOff>196850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4</xdr:row>
          <xdr:rowOff>0</xdr:rowOff>
        </xdr:from>
        <xdr:to>
          <xdr:col>2</xdr:col>
          <xdr:colOff>266700</xdr:colOff>
          <xdr:row>4</xdr:row>
          <xdr:rowOff>196850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xdr:row>
          <xdr:rowOff>215900</xdr:rowOff>
        </xdr:from>
        <xdr:to>
          <xdr:col>2</xdr:col>
          <xdr:colOff>266700</xdr:colOff>
          <xdr:row>3</xdr:row>
          <xdr:rowOff>184150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xdr:row>
          <xdr:rowOff>12700</xdr:rowOff>
        </xdr:from>
        <xdr:to>
          <xdr:col>2</xdr:col>
          <xdr:colOff>260350</xdr:colOff>
          <xdr:row>5</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6350</xdr:rowOff>
        </xdr:from>
        <xdr:to>
          <xdr:col>2</xdr:col>
          <xdr:colOff>273050</xdr:colOff>
          <xdr:row>6</xdr:row>
          <xdr:rowOff>203200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6350</xdr:rowOff>
        </xdr:from>
        <xdr:to>
          <xdr:col>2</xdr:col>
          <xdr:colOff>273050</xdr:colOff>
          <xdr:row>7</xdr:row>
          <xdr:rowOff>203200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6350</xdr:rowOff>
        </xdr:from>
        <xdr:to>
          <xdr:col>2</xdr:col>
          <xdr:colOff>273050</xdr:colOff>
          <xdr:row>8</xdr:row>
          <xdr:rowOff>203200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6350</xdr:rowOff>
        </xdr:from>
        <xdr:to>
          <xdr:col>2</xdr:col>
          <xdr:colOff>273050</xdr:colOff>
          <xdr:row>9</xdr:row>
          <xdr:rowOff>203200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6350</xdr:rowOff>
        </xdr:from>
        <xdr:to>
          <xdr:col>2</xdr:col>
          <xdr:colOff>273050</xdr:colOff>
          <xdr:row>10</xdr:row>
          <xdr:rowOff>203200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6350</xdr:rowOff>
        </xdr:from>
        <xdr:to>
          <xdr:col>2</xdr:col>
          <xdr:colOff>273050</xdr:colOff>
          <xdr:row>11</xdr:row>
          <xdr:rowOff>203200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6350</xdr:rowOff>
        </xdr:from>
        <xdr:to>
          <xdr:col>2</xdr:col>
          <xdr:colOff>273050</xdr:colOff>
          <xdr:row>12</xdr:row>
          <xdr:rowOff>203200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6350</xdr:rowOff>
        </xdr:from>
        <xdr:to>
          <xdr:col>2</xdr:col>
          <xdr:colOff>273050</xdr:colOff>
          <xdr:row>13</xdr:row>
          <xdr:rowOff>203200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6350</xdr:rowOff>
        </xdr:from>
        <xdr:to>
          <xdr:col>2</xdr:col>
          <xdr:colOff>273050</xdr:colOff>
          <xdr:row>14</xdr:row>
          <xdr:rowOff>203200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6350</xdr:rowOff>
        </xdr:from>
        <xdr:to>
          <xdr:col>2</xdr:col>
          <xdr:colOff>273050</xdr:colOff>
          <xdr:row>15</xdr:row>
          <xdr:rowOff>203200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6350</xdr:rowOff>
        </xdr:from>
        <xdr:to>
          <xdr:col>2</xdr:col>
          <xdr:colOff>273050</xdr:colOff>
          <xdr:row>16</xdr:row>
          <xdr:rowOff>203200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6350</xdr:rowOff>
        </xdr:from>
        <xdr:to>
          <xdr:col>2</xdr:col>
          <xdr:colOff>273050</xdr:colOff>
          <xdr:row>17</xdr:row>
          <xdr:rowOff>203200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6350</xdr:rowOff>
        </xdr:from>
        <xdr:to>
          <xdr:col>2</xdr:col>
          <xdr:colOff>273050</xdr:colOff>
          <xdr:row>18</xdr:row>
          <xdr:rowOff>203200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6350</xdr:rowOff>
        </xdr:from>
        <xdr:to>
          <xdr:col>2</xdr:col>
          <xdr:colOff>273050</xdr:colOff>
          <xdr:row>19</xdr:row>
          <xdr:rowOff>203200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xdr:row>
          <xdr:rowOff>222250</xdr:rowOff>
        </xdr:from>
        <xdr:to>
          <xdr:col>7</xdr:col>
          <xdr:colOff>292100</xdr:colOff>
          <xdr:row>3</xdr:row>
          <xdr:rowOff>190500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xdr:row>
          <xdr:rowOff>222250</xdr:rowOff>
        </xdr:from>
        <xdr:to>
          <xdr:col>7</xdr:col>
          <xdr:colOff>292100</xdr:colOff>
          <xdr:row>4</xdr:row>
          <xdr:rowOff>184150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xdr:row>
          <xdr:rowOff>222250</xdr:rowOff>
        </xdr:from>
        <xdr:to>
          <xdr:col>7</xdr:col>
          <xdr:colOff>292100</xdr:colOff>
          <xdr:row>5</xdr:row>
          <xdr:rowOff>184150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xdr:row>
          <xdr:rowOff>222250</xdr:rowOff>
        </xdr:from>
        <xdr:to>
          <xdr:col>7</xdr:col>
          <xdr:colOff>292100</xdr:colOff>
          <xdr:row>6</xdr:row>
          <xdr:rowOff>184150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xdr:row>
          <xdr:rowOff>222250</xdr:rowOff>
        </xdr:from>
        <xdr:to>
          <xdr:col>7</xdr:col>
          <xdr:colOff>292100</xdr:colOff>
          <xdr:row>7</xdr:row>
          <xdr:rowOff>184150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222250</xdr:rowOff>
        </xdr:from>
        <xdr:to>
          <xdr:col>7</xdr:col>
          <xdr:colOff>292100</xdr:colOff>
          <xdr:row>8</xdr:row>
          <xdr:rowOff>184150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xdr:row>
          <xdr:rowOff>222250</xdr:rowOff>
        </xdr:from>
        <xdr:to>
          <xdr:col>7</xdr:col>
          <xdr:colOff>292100</xdr:colOff>
          <xdr:row>9</xdr:row>
          <xdr:rowOff>184150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xdr:row>
          <xdr:rowOff>222250</xdr:rowOff>
        </xdr:from>
        <xdr:to>
          <xdr:col>7</xdr:col>
          <xdr:colOff>292100</xdr:colOff>
          <xdr:row>10</xdr:row>
          <xdr:rowOff>184150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222250</xdr:rowOff>
        </xdr:from>
        <xdr:to>
          <xdr:col>7</xdr:col>
          <xdr:colOff>292100</xdr:colOff>
          <xdr:row>11</xdr:row>
          <xdr:rowOff>184150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xdr:row>
          <xdr:rowOff>222250</xdr:rowOff>
        </xdr:from>
        <xdr:to>
          <xdr:col>7</xdr:col>
          <xdr:colOff>292100</xdr:colOff>
          <xdr:row>12</xdr:row>
          <xdr:rowOff>184150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xdr:row>
          <xdr:rowOff>222250</xdr:rowOff>
        </xdr:from>
        <xdr:to>
          <xdr:col>7</xdr:col>
          <xdr:colOff>292100</xdr:colOff>
          <xdr:row>13</xdr:row>
          <xdr:rowOff>184150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xdr:row>
          <xdr:rowOff>222250</xdr:rowOff>
        </xdr:from>
        <xdr:to>
          <xdr:col>7</xdr:col>
          <xdr:colOff>292100</xdr:colOff>
          <xdr:row>14</xdr:row>
          <xdr:rowOff>184150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xdr:row>
          <xdr:rowOff>222250</xdr:rowOff>
        </xdr:from>
        <xdr:to>
          <xdr:col>7</xdr:col>
          <xdr:colOff>292100</xdr:colOff>
          <xdr:row>15</xdr:row>
          <xdr:rowOff>184150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120650</xdr:colOff>
          <xdr:row>3</xdr:row>
          <xdr:rowOff>19050</xdr:rowOff>
        </xdr:from>
        <xdr:to>
          <xdr:col>2</xdr:col>
          <xdr:colOff>317500</xdr:colOff>
          <xdr:row>3</xdr:row>
          <xdr:rowOff>215900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xdr:row>
          <xdr:rowOff>19050</xdr:rowOff>
        </xdr:from>
        <xdr:to>
          <xdr:col>2</xdr:col>
          <xdr:colOff>317500</xdr:colOff>
          <xdr:row>4</xdr:row>
          <xdr:rowOff>215900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5</xdr:row>
          <xdr:rowOff>19050</xdr:rowOff>
        </xdr:from>
        <xdr:to>
          <xdr:col>2</xdr:col>
          <xdr:colOff>317500</xdr:colOff>
          <xdr:row>5</xdr:row>
          <xdr:rowOff>215900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6</xdr:row>
          <xdr:rowOff>19050</xdr:rowOff>
        </xdr:from>
        <xdr:to>
          <xdr:col>2</xdr:col>
          <xdr:colOff>317500</xdr:colOff>
          <xdr:row>6</xdr:row>
          <xdr:rowOff>215900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7</xdr:row>
          <xdr:rowOff>19050</xdr:rowOff>
        </xdr:from>
        <xdr:to>
          <xdr:col>2</xdr:col>
          <xdr:colOff>317500</xdr:colOff>
          <xdr:row>7</xdr:row>
          <xdr:rowOff>215900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8</xdr:row>
          <xdr:rowOff>19050</xdr:rowOff>
        </xdr:from>
        <xdr:to>
          <xdr:col>2</xdr:col>
          <xdr:colOff>317500</xdr:colOff>
          <xdr:row>8</xdr:row>
          <xdr:rowOff>215900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9</xdr:row>
          <xdr:rowOff>19050</xdr:rowOff>
        </xdr:from>
        <xdr:to>
          <xdr:col>2</xdr:col>
          <xdr:colOff>317500</xdr:colOff>
          <xdr:row>9</xdr:row>
          <xdr:rowOff>215900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10</xdr:row>
          <xdr:rowOff>19050</xdr:rowOff>
        </xdr:from>
        <xdr:to>
          <xdr:col>2</xdr:col>
          <xdr:colOff>317500</xdr:colOff>
          <xdr:row>10</xdr:row>
          <xdr:rowOff>215900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11</xdr:row>
          <xdr:rowOff>19050</xdr:rowOff>
        </xdr:from>
        <xdr:to>
          <xdr:col>2</xdr:col>
          <xdr:colOff>317500</xdr:colOff>
          <xdr:row>11</xdr:row>
          <xdr:rowOff>215900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12</xdr:row>
          <xdr:rowOff>19050</xdr:rowOff>
        </xdr:from>
        <xdr:to>
          <xdr:col>2</xdr:col>
          <xdr:colOff>317500</xdr:colOff>
          <xdr:row>12</xdr:row>
          <xdr:rowOff>215900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13</xdr:row>
          <xdr:rowOff>19050</xdr:rowOff>
        </xdr:from>
        <xdr:to>
          <xdr:col>2</xdr:col>
          <xdr:colOff>317500</xdr:colOff>
          <xdr:row>13</xdr:row>
          <xdr:rowOff>215900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14</xdr:row>
          <xdr:rowOff>19050</xdr:rowOff>
        </xdr:from>
        <xdr:to>
          <xdr:col>2</xdr:col>
          <xdr:colOff>317500</xdr:colOff>
          <xdr:row>14</xdr:row>
          <xdr:rowOff>215900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15</xdr:row>
          <xdr:rowOff>19050</xdr:rowOff>
        </xdr:from>
        <xdr:to>
          <xdr:col>2</xdr:col>
          <xdr:colOff>317500</xdr:colOff>
          <xdr:row>15</xdr:row>
          <xdr:rowOff>215900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16</xdr:row>
          <xdr:rowOff>19050</xdr:rowOff>
        </xdr:from>
        <xdr:to>
          <xdr:col>2</xdr:col>
          <xdr:colOff>317500</xdr:colOff>
          <xdr:row>16</xdr:row>
          <xdr:rowOff>215900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17</xdr:row>
          <xdr:rowOff>19050</xdr:rowOff>
        </xdr:from>
        <xdr:to>
          <xdr:col>2</xdr:col>
          <xdr:colOff>317500</xdr:colOff>
          <xdr:row>17</xdr:row>
          <xdr:rowOff>215900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18</xdr:row>
          <xdr:rowOff>19050</xdr:rowOff>
        </xdr:from>
        <xdr:to>
          <xdr:col>2</xdr:col>
          <xdr:colOff>317500</xdr:colOff>
          <xdr:row>18</xdr:row>
          <xdr:rowOff>215900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19</xdr:row>
          <xdr:rowOff>19050</xdr:rowOff>
        </xdr:from>
        <xdr:to>
          <xdr:col>2</xdr:col>
          <xdr:colOff>317500</xdr:colOff>
          <xdr:row>19</xdr:row>
          <xdr:rowOff>215900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20</xdr:row>
          <xdr:rowOff>19050</xdr:rowOff>
        </xdr:from>
        <xdr:to>
          <xdr:col>2</xdr:col>
          <xdr:colOff>317500</xdr:colOff>
          <xdr:row>20</xdr:row>
          <xdr:rowOff>215900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21</xdr:row>
          <xdr:rowOff>19050</xdr:rowOff>
        </xdr:from>
        <xdr:to>
          <xdr:col>2</xdr:col>
          <xdr:colOff>317500</xdr:colOff>
          <xdr:row>21</xdr:row>
          <xdr:rowOff>215900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22</xdr:row>
          <xdr:rowOff>19050</xdr:rowOff>
        </xdr:from>
        <xdr:to>
          <xdr:col>2</xdr:col>
          <xdr:colOff>317500</xdr:colOff>
          <xdr:row>22</xdr:row>
          <xdr:rowOff>215900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23</xdr:row>
          <xdr:rowOff>19050</xdr:rowOff>
        </xdr:from>
        <xdr:to>
          <xdr:col>2</xdr:col>
          <xdr:colOff>317500</xdr:colOff>
          <xdr:row>23</xdr:row>
          <xdr:rowOff>215900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24</xdr:row>
          <xdr:rowOff>19050</xdr:rowOff>
        </xdr:from>
        <xdr:to>
          <xdr:col>2</xdr:col>
          <xdr:colOff>317500</xdr:colOff>
          <xdr:row>24</xdr:row>
          <xdr:rowOff>215900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25</xdr:row>
          <xdr:rowOff>19050</xdr:rowOff>
        </xdr:from>
        <xdr:to>
          <xdr:col>2</xdr:col>
          <xdr:colOff>317500</xdr:colOff>
          <xdr:row>25</xdr:row>
          <xdr:rowOff>215900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26</xdr:row>
          <xdr:rowOff>19050</xdr:rowOff>
        </xdr:from>
        <xdr:to>
          <xdr:col>2</xdr:col>
          <xdr:colOff>317500</xdr:colOff>
          <xdr:row>26</xdr:row>
          <xdr:rowOff>215900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3</xdr:row>
          <xdr:rowOff>19050</xdr:rowOff>
        </xdr:from>
        <xdr:to>
          <xdr:col>7</xdr:col>
          <xdr:colOff>317500</xdr:colOff>
          <xdr:row>3</xdr:row>
          <xdr:rowOff>215900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4</xdr:row>
          <xdr:rowOff>19050</xdr:rowOff>
        </xdr:from>
        <xdr:to>
          <xdr:col>7</xdr:col>
          <xdr:colOff>317500</xdr:colOff>
          <xdr:row>4</xdr:row>
          <xdr:rowOff>215900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5</xdr:row>
          <xdr:rowOff>19050</xdr:rowOff>
        </xdr:from>
        <xdr:to>
          <xdr:col>7</xdr:col>
          <xdr:colOff>317500</xdr:colOff>
          <xdr:row>5</xdr:row>
          <xdr:rowOff>215900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xdr:row>
          <xdr:rowOff>19050</xdr:rowOff>
        </xdr:from>
        <xdr:to>
          <xdr:col>7</xdr:col>
          <xdr:colOff>317500</xdr:colOff>
          <xdr:row>6</xdr:row>
          <xdr:rowOff>215900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7</xdr:row>
          <xdr:rowOff>19050</xdr:rowOff>
        </xdr:from>
        <xdr:to>
          <xdr:col>7</xdr:col>
          <xdr:colOff>317500</xdr:colOff>
          <xdr:row>7</xdr:row>
          <xdr:rowOff>215900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8</xdr:row>
          <xdr:rowOff>19050</xdr:rowOff>
        </xdr:from>
        <xdr:to>
          <xdr:col>7</xdr:col>
          <xdr:colOff>317500</xdr:colOff>
          <xdr:row>8</xdr:row>
          <xdr:rowOff>215900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9</xdr:row>
          <xdr:rowOff>19050</xdr:rowOff>
        </xdr:from>
        <xdr:to>
          <xdr:col>7</xdr:col>
          <xdr:colOff>317500</xdr:colOff>
          <xdr:row>9</xdr:row>
          <xdr:rowOff>215900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10</xdr:row>
          <xdr:rowOff>19050</xdr:rowOff>
        </xdr:from>
        <xdr:to>
          <xdr:col>7</xdr:col>
          <xdr:colOff>317500</xdr:colOff>
          <xdr:row>10</xdr:row>
          <xdr:rowOff>215900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11</xdr:row>
          <xdr:rowOff>19050</xdr:rowOff>
        </xdr:from>
        <xdr:to>
          <xdr:col>7</xdr:col>
          <xdr:colOff>317500</xdr:colOff>
          <xdr:row>11</xdr:row>
          <xdr:rowOff>215900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12</xdr:row>
          <xdr:rowOff>19050</xdr:rowOff>
        </xdr:from>
        <xdr:to>
          <xdr:col>7</xdr:col>
          <xdr:colOff>317500</xdr:colOff>
          <xdr:row>12</xdr:row>
          <xdr:rowOff>215900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13</xdr:row>
          <xdr:rowOff>19050</xdr:rowOff>
        </xdr:from>
        <xdr:to>
          <xdr:col>7</xdr:col>
          <xdr:colOff>317500</xdr:colOff>
          <xdr:row>13</xdr:row>
          <xdr:rowOff>215900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14</xdr:row>
          <xdr:rowOff>19050</xdr:rowOff>
        </xdr:from>
        <xdr:to>
          <xdr:col>7</xdr:col>
          <xdr:colOff>317500</xdr:colOff>
          <xdr:row>14</xdr:row>
          <xdr:rowOff>215900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15</xdr:row>
          <xdr:rowOff>19050</xdr:rowOff>
        </xdr:from>
        <xdr:to>
          <xdr:col>7</xdr:col>
          <xdr:colOff>317500</xdr:colOff>
          <xdr:row>15</xdr:row>
          <xdr:rowOff>215900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16</xdr:row>
          <xdr:rowOff>19050</xdr:rowOff>
        </xdr:from>
        <xdr:to>
          <xdr:col>7</xdr:col>
          <xdr:colOff>317500</xdr:colOff>
          <xdr:row>16</xdr:row>
          <xdr:rowOff>215900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17</xdr:row>
          <xdr:rowOff>19050</xdr:rowOff>
        </xdr:from>
        <xdr:to>
          <xdr:col>7</xdr:col>
          <xdr:colOff>317500</xdr:colOff>
          <xdr:row>17</xdr:row>
          <xdr:rowOff>215900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18</xdr:row>
          <xdr:rowOff>19050</xdr:rowOff>
        </xdr:from>
        <xdr:to>
          <xdr:col>7</xdr:col>
          <xdr:colOff>317500</xdr:colOff>
          <xdr:row>18</xdr:row>
          <xdr:rowOff>215900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19</xdr:row>
          <xdr:rowOff>19050</xdr:rowOff>
        </xdr:from>
        <xdr:to>
          <xdr:col>7</xdr:col>
          <xdr:colOff>317500</xdr:colOff>
          <xdr:row>19</xdr:row>
          <xdr:rowOff>215900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20</xdr:row>
          <xdr:rowOff>19050</xdr:rowOff>
        </xdr:from>
        <xdr:to>
          <xdr:col>7</xdr:col>
          <xdr:colOff>317500</xdr:colOff>
          <xdr:row>20</xdr:row>
          <xdr:rowOff>215900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21</xdr:row>
          <xdr:rowOff>19050</xdr:rowOff>
        </xdr:from>
        <xdr:to>
          <xdr:col>7</xdr:col>
          <xdr:colOff>317500</xdr:colOff>
          <xdr:row>21</xdr:row>
          <xdr:rowOff>215900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22</xdr:row>
          <xdr:rowOff>19050</xdr:rowOff>
        </xdr:from>
        <xdr:to>
          <xdr:col>7</xdr:col>
          <xdr:colOff>317500</xdr:colOff>
          <xdr:row>22</xdr:row>
          <xdr:rowOff>215900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23</xdr:row>
          <xdr:rowOff>19050</xdr:rowOff>
        </xdr:from>
        <xdr:to>
          <xdr:col>7</xdr:col>
          <xdr:colOff>317500</xdr:colOff>
          <xdr:row>23</xdr:row>
          <xdr:rowOff>215900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24</xdr:row>
          <xdr:rowOff>19050</xdr:rowOff>
        </xdr:from>
        <xdr:to>
          <xdr:col>7</xdr:col>
          <xdr:colOff>317500</xdr:colOff>
          <xdr:row>24</xdr:row>
          <xdr:rowOff>215900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3</xdr:row>
          <xdr:rowOff>19050</xdr:rowOff>
        </xdr:from>
        <xdr:to>
          <xdr:col>12</xdr:col>
          <xdr:colOff>317500</xdr:colOff>
          <xdr:row>3</xdr:row>
          <xdr:rowOff>215900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4</xdr:row>
          <xdr:rowOff>19050</xdr:rowOff>
        </xdr:from>
        <xdr:to>
          <xdr:col>12</xdr:col>
          <xdr:colOff>317500</xdr:colOff>
          <xdr:row>4</xdr:row>
          <xdr:rowOff>215900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5</xdr:row>
          <xdr:rowOff>19050</xdr:rowOff>
        </xdr:from>
        <xdr:to>
          <xdr:col>12</xdr:col>
          <xdr:colOff>317500</xdr:colOff>
          <xdr:row>5</xdr:row>
          <xdr:rowOff>215900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6</xdr:row>
          <xdr:rowOff>19050</xdr:rowOff>
        </xdr:from>
        <xdr:to>
          <xdr:col>12</xdr:col>
          <xdr:colOff>317500</xdr:colOff>
          <xdr:row>6</xdr:row>
          <xdr:rowOff>215900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7</xdr:row>
          <xdr:rowOff>19050</xdr:rowOff>
        </xdr:from>
        <xdr:to>
          <xdr:col>12</xdr:col>
          <xdr:colOff>317500</xdr:colOff>
          <xdr:row>7</xdr:row>
          <xdr:rowOff>215900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8</xdr:row>
          <xdr:rowOff>19050</xdr:rowOff>
        </xdr:from>
        <xdr:to>
          <xdr:col>12</xdr:col>
          <xdr:colOff>317500</xdr:colOff>
          <xdr:row>8</xdr:row>
          <xdr:rowOff>215900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9</xdr:row>
          <xdr:rowOff>19050</xdr:rowOff>
        </xdr:from>
        <xdr:to>
          <xdr:col>12</xdr:col>
          <xdr:colOff>317500</xdr:colOff>
          <xdr:row>9</xdr:row>
          <xdr:rowOff>215900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10</xdr:row>
          <xdr:rowOff>19050</xdr:rowOff>
        </xdr:from>
        <xdr:to>
          <xdr:col>12</xdr:col>
          <xdr:colOff>317500</xdr:colOff>
          <xdr:row>10</xdr:row>
          <xdr:rowOff>215900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11</xdr:row>
          <xdr:rowOff>19050</xdr:rowOff>
        </xdr:from>
        <xdr:to>
          <xdr:col>12</xdr:col>
          <xdr:colOff>317500</xdr:colOff>
          <xdr:row>11</xdr:row>
          <xdr:rowOff>215900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12</xdr:row>
          <xdr:rowOff>19050</xdr:rowOff>
        </xdr:from>
        <xdr:to>
          <xdr:col>12</xdr:col>
          <xdr:colOff>317500</xdr:colOff>
          <xdr:row>12</xdr:row>
          <xdr:rowOff>215900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13</xdr:row>
          <xdr:rowOff>19050</xdr:rowOff>
        </xdr:from>
        <xdr:to>
          <xdr:col>12</xdr:col>
          <xdr:colOff>317500</xdr:colOff>
          <xdr:row>13</xdr:row>
          <xdr:rowOff>215900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14</xdr:row>
          <xdr:rowOff>19050</xdr:rowOff>
        </xdr:from>
        <xdr:to>
          <xdr:col>12</xdr:col>
          <xdr:colOff>317500</xdr:colOff>
          <xdr:row>14</xdr:row>
          <xdr:rowOff>215900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120650</xdr:colOff>
          <xdr:row>2</xdr:row>
          <xdr:rowOff>19050</xdr:rowOff>
        </xdr:from>
        <xdr:to>
          <xdr:col>2</xdr:col>
          <xdr:colOff>317500</xdr:colOff>
          <xdr:row>3</xdr:row>
          <xdr:rowOff>12700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3</xdr:row>
          <xdr:rowOff>19050</xdr:rowOff>
        </xdr:from>
        <xdr:to>
          <xdr:col>2</xdr:col>
          <xdr:colOff>317500</xdr:colOff>
          <xdr:row>4</xdr:row>
          <xdr:rowOff>12700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4</xdr:row>
          <xdr:rowOff>19050</xdr:rowOff>
        </xdr:from>
        <xdr:to>
          <xdr:col>2</xdr:col>
          <xdr:colOff>317500</xdr:colOff>
          <xdr:row>5</xdr:row>
          <xdr:rowOff>12700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5</xdr:row>
          <xdr:rowOff>19050</xdr:rowOff>
        </xdr:from>
        <xdr:to>
          <xdr:col>2</xdr:col>
          <xdr:colOff>317500</xdr:colOff>
          <xdr:row>6</xdr:row>
          <xdr:rowOff>12700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6</xdr:row>
          <xdr:rowOff>19050</xdr:rowOff>
        </xdr:from>
        <xdr:to>
          <xdr:col>2</xdr:col>
          <xdr:colOff>317500</xdr:colOff>
          <xdr:row>7</xdr:row>
          <xdr:rowOff>12700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7</xdr:row>
          <xdr:rowOff>19050</xdr:rowOff>
        </xdr:from>
        <xdr:to>
          <xdr:col>2</xdr:col>
          <xdr:colOff>317500</xdr:colOff>
          <xdr:row>8</xdr:row>
          <xdr:rowOff>12700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8</xdr:row>
          <xdr:rowOff>19050</xdr:rowOff>
        </xdr:from>
        <xdr:to>
          <xdr:col>2</xdr:col>
          <xdr:colOff>317500</xdr:colOff>
          <xdr:row>9</xdr:row>
          <xdr:rowOff>12700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9</xdr:row>
          <xdr:rowOff>19050</xdr:rowOff>
        </xdr:from>
        <xdr:to>
          <xdr:col>2</xdr:col>
          <xdr:colOff>317500</xdr:colOff>
          <xdr:row>10</xdr:row>
          <xdr:rowOff>12700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10</xdr:row>
          <xdr:rowOff>19050</xdr:rowOff>
        </xdr:from>
        <xdr:to>
          <xdr:col>2</xdr:col>
          <xdr:colOff>317500</xdr:colOff>
          <xdr:row>11</xdr:row>
          <xdr:rowOff>12700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11</xdr:row>
          <xdr:rowOff>19050</xdr:rowOff>
        </xdr:from>
        <xdr:to>
          <xdr:col>2</xdr:col>
          <xdr:colOff>317500</xdr:colOff>
          <xdr:row>12</xdr:row>
          <xdr:rowOff>12700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12</xdr:row>
          <xdr:rowOff>19050</xdr:rowOff>
        </xdr:from>
        <xdr:to>
          <xdr:col>2</xdr:col>
          <xdr:colOff>317500</xdr:colOff>
          <xdr:row>13</xdr:row>
          <xdr:rowOff>12700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13</xdr:row>
          <xdr:rowOff>19050</xdr:rowOff>
        </xdr:from>
        <xdr:to>
          <xdr:col>2</xdr:col>
          <xdr:colOff>317500</xdr:colOff>
          <xdr:row>14</xdr:row>
          <xdr:rowOff>12700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14</xdr:row>
          <xdr:rowOff>19050</xdr:rowOff>
        </xdr:from>
        <xdr:to>
          <xdr:col>2</xdr:col>
          <xdr:colOff>317500</xdr:colOff>
          <xdr:row>15</xdr:row>
          <xdr:rowOff>12700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15</xdr:row>
          <xdr:rowOff>19050</xdr:rowOff>
        </xdr:from>
        <xdr:to>
          <xdr:col>2</xdr:col>
          <xdr:colOff>317500</xdr:colOff>
          <xdr:row>16</xdr:row>
          <xdr:rowOff>12700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16</xdr:row>
          <xdr:rowOff>19050</xdr:rowOff>
        </xdr:from>
        <xdr:to>
          <xdr:col>2</xdr:col>
          <xdr:colOff>317500</xdr:colOff>
          <xdr:row>17</xdr:row>
          <xdr:rowOff>12700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17</xdr:row>
          <xdr:rowOff>19050</xdr:rowOff>
        </xdr:from>
        <xdr:to>
          <xdr:col>2</xdr:col>
          <xdr:colOff>317500</xdr:colOff>
          <xdr:row>18</xdr:row>
          <xdr:rowOff>12700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4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18</xdr:row>
          <xdr:rowOff>19050</xdr:rowOff>
        </xdr:from>
        <xdr:to>
          <xdr:col>2</xdr:col>
          <xdr:colOff>317500</xdr:colOff>
          <xdr:row>19</xdr:row>
          <xdr:rowOff>12700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19</xdr:row>
          <xdr:rowOff>19050</xdr:rowOff>
        </xdr:from>
        <xdr:to>
          <xdr:col>2</xdr:col>
          <xdr:colOff>317500</xdr:colOff>
          <xdr:row>20</xdr:row>
          <xdr:rowOff>12700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20</xdr:row>
          <xdr:rowOff>19050</xdr:rowOff>
        </xdr:from>
        <xdr:to>
          <xdr:col>2</xdr:col>
          <xdr:colOff>317500</xdr:colOff>
          <xdr:row>21</xdr:row>
          <xdr:rowOff>12700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21</xdr:row>
          <xdr:rowOff>19050</xdr:rowOff>
        </xdr:from>
        <xdr:to>
          <xdr:col>2</xdr:col>
          <xdr:colOff>317500</xdr:colOff>
          <xdr:row>22</xdr:row>
          <xdr:rowOff>12700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22</xdr:row>
          <xdr:rowOff>19050</xdr:rowOff>
        </xdr:from>
        <xdr:to>
          <xdr:col>2</xdr:col>
          <xdr:colOff>317500</xdr:colOff>
          <xdr:row>23</xdr:row>
          <xdr:rowOff>12700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23</xdr:row>
          <xdr:rowOff>19050</xdr:rowOff>
        </xdr:from>
        <xdr:to>
          <xdr:col>2</xdr:col>
          <xdr:colOff>317500</xdr:colOff>
          <xdr:row>24</xdr:row>
          <xdr:rowOff>12700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24</xdr:row>
          <xdr:rowOff>19050</xdr:rowOff>
        </xdr:from>
        <xdr:to>
          <xdr:col>2</xdr:col>
          <xdr:colOff>317500</xdr:colOff>
          <xdr:row>25</xdr:row>
          <xdr:rowOff>12700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25</xdr:row>
          <xdr:rowOff>19050</xdr:rowOff>
        </xdr:from>
        <xdr:to>
          <xdr:col>2</xdr:col>
          <xdr:colOff>317500</xdr:colOff>
          <xdr:row>26</xdr:row>
          <xdr:rowOff>12700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4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26</xdr:row>
          <xdr:rowOff>19050</xdr:rowOff>
        </xdr:from>
        <xdr:to>
          <xdr:col>2</xdr:col>
          <xdr:colOff>317500</xdr:colOff>
          <xdr:row>27</xdr:row>
          <xdr:rowOff>12700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hunji%20ishiwaki\&#32153;&#24535;&#33294;%20Dropbox\&#12503;&#12525;&#12472;&#12455;&#12463;&#12488;\1.&#36001;&#29987;&#12398;&#25126;&#30053;&#12487;&#12470;&#12452;&#12531;\&#12484;&#12540;&#12523;\&#12304;&#12498;&#12450;&#12522;&#12531;&#12464;&#12471;&#12540;&#12488;&#12305;&#24605;&#12356;&#12398;&#12498;&#12450;&#12522;&#12531;&#12464;&#12471;&#12540;&#12488;_&#31903;&#39151;&#21407;&#20462;&#27491;2_ise_1.xlsx" TargetMode="External"/><Relationship Id="rId1" Type="http://schemas.openxmlformats.org/officeDocument/2006/relationships/externalLinkPath" Target="/Users/shunji%20ishiwaki/&#32153;&#24535;&#33294;%20Dropbox/&#12503;&#12525;&#12472;&#12455;&#12463;&#12488;/1.&#36001;&#29987;&#12398;&#25126;&#30053;&#12487;&#12470;&#12452;&#12531;/&#12484;&#12540;&#12523;/&#12304;&#12498;&#12450;&#12522;&#12531;&#12464;&#12471;&#12540;&#12488;&#12305;&#24605;&#12356;&#12398;&#12498;&#12450;&#12522;&#12531;&#12464;&#12471;&#12540;&#12488;_&#31903;&#39151;&#21407;&#20462;&#27491;2_ise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と入力のシート(1)"/>
      <sheetName val="抽出"/>
    </sheetNames>
    <sheetDataSet>
      <sheetData sheetId="0">
        <row r="3">
          <cell r="A3" t="str">
            <v>TRUE1</v>
          </cell>
          <cell r="B3" t="b">
            <v>1</v>
          </cell>
          <cell r="C3" t="str">
            <v>夫婦で楽しく過ごしていきたい</v>
          </cell>
        </row>
        <row r="4">
          <cell r="A4" t="str">
            <v>TRUE2</v>
          </cell>
          <cell r="B4" t="b">
            <v>1</v>
          </cell>
          <cell r="C4" t="str">
            <v>ずっと自宅で生活したい</v>
          </cell>
        </row>
        <row r="5">
          <cell r="A5" t="str">
            <v>FALSE2</v>
          </cell>
          <cell r="B5" t="b">
            <v>0</v>
          </cell>
          <cell r="C5" t="str">
            <v>三世代ともに自宅で過ごしたい</v>
          </cell>
        </row>
        <row r="6">
          <cell r="A6" t="str">
            <v>TRUE3</v>
          </cell>
          <cell r="B6" t="b">
            <v>1</v>
          </cell>
          <cell r="C6" t="str">
            <v>海外に住みたい</v>
          </cell>
        </row>
        <row r="7">
          <cell r="A7" t="str">
            <v>TRUE4</v>
          </cell>
          <cell r="B7" t="b">
            <v>1</v>
          </cell>
          <cell r="C7" t="str">
            <v>高齢者施設でゆっくり過ごしたい</v>
          </cell>
        </row>
        <row r="8">
          <cell r="A8" t="str">
            <v>FALSE4</v>
          </cell>
          <cell r="B8" t="b">
            <v>0</v>
          </cell>
          <cell r="C8" t="str">
            <v>生涯現役で働きたい</v>
          </cell>
        </row>
        <row r="9">
          <cell r="A9" t="str">
            <v>FALSE4</v>
          </cell>
          <cell r="B9" t="b">
            <v>0</v>
          </cell>
          <cell r="C9" t="str">
            <v>仕事は早くリタイアしたい</v>
          </cell>
        </row>
        <row r="10">
          <cell r="A10" t="str">
            <v>FALSE4</v>
          </cell>
          <cell r="B10" t="b">
            <v>0</v>
          </cell>
          <cell r="C10" t="str">
            <v>不動産や金融資産で毎年安定収入を得たい</v>
          </cell>
        </row>
        <row r="11">
          <cell r="A11" t="str">
            <v>FALSE4</v>
          </cell>
          <cell r="B11" t="b">
            <v>0</v>
          </cell>
          <cell r="C11" t="str">
            <v>手間のかからない資産だけを持ちたい</v>
          </cell>
        </row>
        <row r="12">
          <cell r="A12" t="str">
            <v>FALSE4</v>
          </cell>
          <cell r="B12" t="b">
            <v>0</v>
          </cell>
          <cell r="C12" t="str">
            <v>趣味に没頭したい</v>
          </cell>
        </row>
        <row r="13">
          <cell r="A13" t="str">
            <v>TRUE5</v>
          </cell>
          <cell r="B13" t="b">
            <v>1</v>
          </cell>
          <cell r="C13" t="str">
            <v>test1</v>
          </cell>
        </row>
        <row r="14">
          <cell r="A14" t="str">
            <v>TRUE6</v>
          </cell>
          <cell r="B14" t="b">
            <v>1</v>
          </cell>
          <cell r="C14" t="str">
            <v>test2</v>
          </cell>
        </row>
        <row r="15">
          <cell r="A15" t="str">
            <v>FALSE6</v>
          </cell>
          <cell r="B15" t="b">
            <v>0</v>
          </cell>
        </row>
        <row r="16">
          <cell r="A16" t="str">
            <v>FALSE6</v>
          </cell>
          <cell r="B16" t="b">
            <v>0</v>
          </cell>
        </row>
        <row r="17">
          <cell r="A17" t="str">
            <v>FALSE6</v>
          </cell>
          <cell r="B17" t="b">
            <v>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1.xml"/><Relationship Id="rId34" Type="http://schemas.openxmlformats.org/officeDocument/2006/relationships/ctrlProp" Target="../ctrlProps/ctrlProp44.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ctrlProp" Target="../ctrlProps/ctrlProp48.x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vmlDrawing" Target="../drawings/vmlDrawing3.v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1" Type="http://schemas.openxmlformats.org/officeDocument/2006/relationships/drawing" Target="../drawings/drawing3.xml"/><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50" Type="http://schemas.openxmlformats.org/officeDocument/2006/relationships/ctrlProp" Target="../ctrlProps/ctrlProp125.xml"/><Relationship Id="rId55" Type="http://schemas.openxmlformats.org/officeDocument/2006/relationships/ctrlProp" Target="../ctrlProps/ctrlProp130.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59" Type="http://schemas.openxmlformats.org/officeDocument/2006/relationships/ctrlProp" Target="../ctrlProps/ctrlProp134.xml"/><Relationship Id="rId2" Type="http://schemas.openxmlformats.org/officeDocument/2006/relationships/vmlDrawing" Target="../drawings/vmlDrawing4.v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41" Type="http://schemas.openxmlformats.org/officeDocument/2006/relationships/ctrlProp" Target="../ctrlProps/ctrlProp116.xml"/><Relationship Id="rId54" Type="http://schemas.openxmlformats.org/officeDocument/2006/relationships/ctrlProp" Target="../ctrlProps/ctrlProp129.xml"/><Relationship Id="rId1" Type="http://schemas.openxmlformats.org/officeDocument/2006/relationships/drawing" Target="../drawings/drawing4.xml"/><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3" Type="http://schemas.openxmlformats.org/officeDocument/2006/relationships/ctrlProp" Target="../ctrlProps/ctrlProp128.xml"/><Relationship Id="rId58" Type="http://schemas.openxmlformats.org/officeDocument/2006/relationships/ctrlProp" Target="../ctrlProps/ctrlProp133.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49" Type="http://schemas.openxmlformats.org/officeDocument/2006/relationships/ctrlProp" Target="../ctrlProps/ctrlProp124.xml"/><Relationship Id="rId57" Type="http://schemas.openxmlformats.org/officeDocument/2006/relationships/ctrlProp" Target="../ctrlProps/ctrlProp132.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52" Type="http://schemas.openxmlformats.org/officeDocument/2006/relationships/ctrlProp" Target="../ctrlProps/ctrlProp127.xml"/><Relationship Id="rId60" Type="http://schemas.openxmlformats.org/officeDocument/2006/relationships/ctrlProp" Target="../ctrlProps/ctrlProp135.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48" Type="http://schemas.openxmlformats.org/officeDocument/2006/relationships/ctrlProp" Target="../ctrlProps/ctrlProp123.xml"/><Relationship Id="rId56" Type="http://schemas.openxmlformats.org/officeDocument/2006/relationships/ctrlProp" Target="../ctrlProps/ctrlProp131.xml"/><Relationship Id="rId8" Type="http://schemas.openxmlformats.org/officeDocument/2006/relationships/ctrlProp" Target="../ctrlProps/ctrlProp83.xml"/><Relationship Id="rId51" Type="http://schemas.openxmlformats.org/officeDocument/2006/relationships/ctrlProp" Target="../ctrlProps/ctrlProp126.xml"/><Relationship Id="rId3" Type="http://schemas.openxmlformats.org/officeDocument/2006/relationships/ctrlProp" Target="../ctrlProps/ctrlProp7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1.xml"/><Relationship Id="rId13" Type="http://schemas.openxmlformats.org/officeDocument/2006/relationships/ctrlProp" Target="../ctrlProps/ctrlProp146.xml"/><Relationship Id="rId18" Type="http://schemas.openxmlformats.org/officeDocument/2006/relationships/ctrlProp" Target="../ctrlProps/ctrlProp151.xml"/><Relationship Id="rId26" Type="http://schemas.openxmlformats.org/officeDocument/2006/relationships/ctrlProp" Target="../ctrlProps/ctrlProp159.xml"/><Relationship Id="rId3" Type="http://schemas.openxmlformats.org/officeDocument/2006/relationships/ctrlProp" Target="../ctrlProps/ctrlProp136.xml"/><Relationship Id="rId21" Type="http://schemas.openxmlformats.org/officeDocument/2006/relationships/ctrlProp" Target="../ctrlProps/ctrlProp154.xml"/><Relationship Id="rId7" Type="http://schemas.openxmlformats.org/officeDocument/2006/relationships/ctrlProp" Target="../ctrlProps/ctrlProp140.xm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2" Type="http://schemas.openxmlformats.org/officeDocument/2006/relationships/vmlDrawing" Target="../drawings/vmlDrawing5.vml"/><Relationship Id="rId16" Type="http://schemas.openxmlformats.org/officeDocument/2006/relationships/ctrlProp" Target="../ctrlProps/ctrlProp149.xml"/><Relationship Id="rId20" Type="http://schemas.openxmlformats.org/officeDocument/2006/relationships/ctrlProp" Target="../ctrlProps/ctrlProp153.xml"/><Relationship Id="rId1" Type="http://schemas.openxmlformats.org/officeDocument/2006/relationships/drawing" Target="../drawings/drawing5.xml"/><Relationship Id="rId6" Type="http://schemas.openxmlformats.org/officeDocument/2006/relationships/ctrlProp" Target="../ctrlProps/ctrlProp139.xml"/><Relationship Id="rId11" Type="http://schemas.openxmlformats.org/officeDocument/2006/relationships/ctrlProp" Target="../ctrlProps/ctrlProp144.xml"/><Relationship Id="rId24" Type="http://schemas.openxmlformats.org/officeDocument/2006/relationships/ctrlProp" Target="../ctrlProps/ctrlProp157.xml"/><Relationship Id="rId5" Type="http://schemas.openxmlformats.org/officeDocument/2006/relationships/ctrlProp" Target="../ctrlProps/ctrlProp138.xml"/><Relationship Id="rId15" Type="http://schemas.openxmlformats.org/officeDocument/2006/relationships/ctrlProp" Target="../ctrlProps/ctrlProp148.xml"/><Relationship Id="rId23" Type="http://schemas.openxmlformats.org/officeDocument/2006/relationships/ctrlProp" Target="../ctrlProps/ctrlProp156.xml"/><Relationship Id="rId10" Type="http://schemas.openxmlformats.org/officeDocument/2006/relationships/ctrlProp" Target="../ctrlProps/ctrlProp143.xml"/><Relationship Id="rId19" Type="http://schemas.openxmlformats.org/officeDocument/2006/relationships/ctrlProp" Target="../ctrlProps/ctrlProp152.xml"/><Relationship Id="rId4" Type="http://schemas.openxmlformats.org/officeDocument/2006/relationships/ctrlProp" Target="../ctrlProps/ctrlProp137.xml"/><Relationship Id="rId9" Type="http://schemas.openxmlformats.org/officeDocument/2006/relationships/ctrlProp" Target="../ctrlProps/ctrlProp142.xml"/><Relationship Id="rId14" Type="http://schemas.openxmlformats.org/officeDocument/2006/relationships/ctrlProp" Target="../ctrlProps/ctrlProp147.xml"/><Relationship Id="rId22" Type="http://schemas.openxmlformats.org/officeDocument/2006/relationships/ctrlProp" Target="../ctrlProps/ctrlProp155.xml"/><Relationship Id="rId27" Type="http://schemas.openxmlformats.org/officeDocument/2006/relationships/ctrlProp" Target="../ctrlProps/ctrlProp1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02109-4F77-4230-890E-959A3D390445}">
  <dimension ref="A1:H16"/>
  <sheetViews>
    <sheetView topLeftCell="C12" workbookViewId="0">
      <selection activeCell="K8" sqref="K8"/>
    </sheetView>
  </sheetViews>
  <sheetFormatPr defaultRowHeight="18" x14ac:dyDescent="0.55000000000000004"/>
  <cols>
    <col min="1" max="2" width="6.5" hidden="1" customWidth="1"/>
    <col min="3" max="3" width="14.25" customWidth="1"/>
    <col min="4" max="4" width="4.58203125" customWidth="1"/>
    <col min="5" max="5" width="87.83203125" customWidth="1"/>
    <col min="6" max="6" width="4.75" customWidth="1"/>
    <col min="8" max="8" width="7.25" hidden="1" customWidth="1"/>
    <col min="10" max="10" width="6" customWidth="1"/>
  </cols>
  <sheetData>
    <row r="1" spans="1:8" ht="26.5" customHeight="1" x14ac:dyDescent="0.55000000000000004">
      <c r="C1" s="44" t="s">
        <v>158</v>
      </c>
      <c r="D1" s="44"/>
      <c r="E1" s="44"/>
      <c r="F1" s="44"/>
      <c r="G1" s="44"/>
    </row>
    <row r="2" spans="1:8" ht="26.5" customHeight="1" x14ac:dyDescent="0.55000000000000004">
      <c r="C2" s="45" t="s">
        <v>155</v>
      </c>
      <c r="D2" s="46"/>
      <c r="E2" s="46"/>
      <c r="F2" s="46"/>
      <c r="G2" s="46"/>
      <c r="H2" s="46"/>
    </row>
    <row r="3" spans="1:8" x14ac:dyDescent="0.55000000000000004">
      <c r="A3" s="16"/>
      <c r="B3" s="16" t="s">
        <v>149</v>
      </c>
      <c r="C3" s="1"/>
      <c r="D3" s="2"/>
      <c r="E3" s="17" t="s">
        <v>16</v>
      </c>
      <c r="F3" s="47" t="s">
        <v>17</v>
      </c>
      <c r="G3" s="48"/>
    </row>
    <row r="4" spans="1:8" x14ac:dyDescent="0.55000000000000004">
      <c r="A4" s="34" t="str">
        <f t="shared" ref="A4:A16" si="0">B4&amp;H4</f>
        <v>FALSE0</v>
      </c>
      <c r="B4" s="30" t="b">
        <v>0</v>
      </c>
      <c r="C4" s="43" t="s">
        <v>10</v>
      </c>
      <c r="D4" s="3">
        <v>1</v>
      </c>
      <c r="E4" s="4" t="s">
        <v>0</v>
      </c>
      <c r="F4" s="30"/>
      <c r="G4" s="5" t="s">
        <v>1</v>
      </c>
      <c r="H4" s="35">
        <f>COUNTIF($B$4:B4,TRUE)</f>
        <v>0</v>
      </c>
    </row>
    <row r="5" spans="1:8" x14ac:dyDescent="0.55000000000000004">
      <c r="A5" s="34" t="str">
        <f t="shared" si="0"/>
        <v>FALSE0</v>
      </c>
      <c r="B5" s="30" t="b">
        <v>0</v>
      </c>
      <c r="C5" s="43"/>
      <c r="D5" s="3">
        <v>2</v>
      </c>
      <c r="E5" s="4" t="s">
        <v>2</v>
      </c>
      <c r="F5" s="31"/>
      <c r="G5" s="5" t="s">
        <v>1</v>
      </c>
      <c r="H5" s="35">
        <f>COUNTIF($B$4:B5,TRUE)</f>
        <v>0</v>
      </c>
    </row>
    <row r="6" spans="1:8" x14ac:dyDescent="0.55000000000000004">
      <c r="A6" s="34" t="str">
        <f t="shared" si="0"/>
        <v>FALSE0</v>
      </c>
      <c r="B6" s="30" t="b">
        <v>0</v>
      </c>
      <c r="C6" s="43"/>
      <c r="D6" s="3">
        <v>3</v>
      </c>
      <c r="E6" s="4" t="s">
        <v>7</v>
      </c>
      <c r="F6" s="31"/>
      <c r="G6" s="5" t="s">
        <v>1</v>
      </c>
      <c r="H6" s="35">
        <f>COUNTIF($B$4:B6,TRUE)</f>
        <v>0</v>
      </c>
    </row>
    <row r="7" spans="1:8" x14ac:dyDescent="0.55000000000000004">
      <c r="A7" s="34" t="str">
        <f t="shared" si="0"/>
        <v>FALSE0</v>
      </c>
      <c r="B7" s="30" t="b">
        <v>0</v>
      </c>
      <c r="C7" s="43"/>
      <c r="D7" s="3">
        <v>4</v>
      </c>
      <c r="E7" s="4" t="s">
        <v>8</v>
      </c>
      <c r="F7" s="30"/>
      <c r="G7" s="5" t="s">
        <v>1</v>
      </c>
      <c r="H7" s="35">
        <f>COUNTIF($B$4:B7,TRUE)</f>
        <v>0</v>
      </c>
    </row>
    <row r="8" spans="1:8" x14ac:dyDescent="0.55000000000000004">
      <c r="A8" s="34" t="str">
        <f t="shared" si="0"/>
        <v>FALSE0</v>
      </c>
      <c r="B8" s="30" t="b">
        <v>0</v>
      </c>
      <c r="C8" s="43"/>
      <c r="D8" s="3">
        <v>5</v>
      </c>
      <c r="E8" s="4" t="s">
        <v>151</v>
      </c>
      <c r="F8" s="31"/>
      <c r="G8" s="5" t="s">
        <v>1</v>
      </c>
      <c r="H8" s="35">
        <f>COUNTIF($B$4:B8,TRUE)</f>
        <v>0</v>
      </c>
    </row>
    <row r="9" spans="1:8" x14ac:dyDescent="0.55000000000000004">
      <c r="A9" s="34" t="str">
        <f t="shared" si="0"/>
        <v>FALSE0</v>
      </c>
      <c r="B9" s="30" t="b">
        <v>0</v>
      </c>
      <c r="C9" s="43" t="s">
        <v>5</v>
      </c>
      <c r="D9" s="3">
        <v>6</v>
      </c>
      <c r="E9" s="4" t="s">
        <v>3</v>
      </c>
      <c r="F9" s="31"/>
      <c r="G9" s="5" t="s">
        <v>1</v>
      </c>
      <c r="H9" s="35">
        <f>COUNTIF($B$4:B9,TRUE)</f>
        <v>0</v>
      </c>
    </row>
    <row r="10" spans="1:8" x14ac:dyDescent="0.55000000000000004">
      <c r="A10" s="34" t="str">
        <f t="shared" si="0"/>
        <v>FALSE0</v>
      </c>
      <c r="B10" s="30" t="b">
        <v>0</v>
      </c>
      <c r="C10" s="43"/>
      <c r="D10" s="3">
        <v>7</v>
      </c>
      <c r="E10" s="4" t="s">
        <v>4</v>
      </c>
      <c r="F10" s="31"/>
      <c r="G10" s="5" t="s">
        <v>1</v>
      </c>
      <c r="H10" s="35">
        <f>COUNTIF($B$4:B10,TRUE)</f>
        <v>0</v>
      </c>
    </row>
    <row r="11" spans="1:8" x14ac:dyDescent="0.55000000000000004">
      <c r="A11" s="34" t="str">
        <f t="shared" si="0"/>
        <v>FALSE0</v>
      </c>
      <c r="B11" s="30" t="b">
        <v>0</v>
      </c>
      <c r="C11" s="43"/>
      <c r="D11" s="3">
        <v>8</v>
      </c>
      <c r="E11" s="4" t="s">
        <v>74</v>
      </c>
      <c r="F11" s="31"/>
      <c r="G11" s="5" t="s">
        <v>1</v>
      </c>
      <c r="H11" s="35">
        <f>COUNTIF($B$4:B11,TRUE)</f>
        <v>0</v>
      </c>
    </row>
    <row r="12" spans="1:8" x14ac:dyDescent="0.55000000000000004">
      <c r="A12" s="34" t="str">
        <f t="shared" si="0"/>
        <v>FALSE0</v>
      </c>
      <c r="B12" s="30" t="b">
        <v>0</v>
      </c>
      <c r="C12" s="43" t="s">
        <v>6</v>
      </c>
      <c r="D12" s="3">
        <v>9</v>
      </c>
      <c r="E12" s="4" t="s">
        <v>9</v>
      </c>
      <c r="F12" s="31"/>
      <c r="G12" s="5" t="s">
        <v>1</v>
      </c>
      <c r="H12" s="35">
        <f>COUNTIF($B$4:B12,TRUE)</f>
        <v>0</v>
      </c>
    </row>
    <row r="13" spans="1:8" x14ac:dyDescent="0.55000000000000004">
      <c r="A13" s="34" t="str">
        <f t="shared" si="0"/>
        <v>FALSE0</v>
      </c>
      <c r="B13" s="30" t="b">
        <v>0</v>
      </c>
      <c r="C13" s="43"/>
      <c r="D13" s="3">
        <v>10</v>
      </c>
      <c r="E13" s="4" t="s">
        <v>11</v>
      </c>
      <c r="F13" s="31"/>
      <c r="G13" s="5" t="s">
        <v>1</v>
      </c>
      <c r="H13" s="35">
        <f>COUNTIF($B$4:B13,TRUE)</f>
        <v>0</v>
      </c>
    </row>
    <row r="14" spans="1:8" x14ac:dyDescent="0.55000000000000004">
      <c r="A14" s="34" t="str">
        <f t="shared" si="0"/>
        <v>FALSE0</v>
      </c>
      <c r="B14" s="30" t="b">
        <v>0</v>
      </c>
      <c r="C14" s="43" t="s">
        <v>15</v>
      </c>
      <c r="D14" s="3">
        <v>11</v>
      </c>
      <c r="E14" s="4" t="s">
        <v>14</v>
      </c>
      <c r="F14" s="31"/>
      <c r="G14" s="5" t="s">
        <v>1</v>
      </c>
      <c r="H14" s="35">
        <f>COUNTIF($B$4:B14,TRUE)</f>
        <v>0</v>
      </c>
    </row>
    <row r="15" spans="1:8" x14ac:dyDescent="0.55000000000000004">
      <c r="A15" s="34" t="str">
        <f t="shared" si="0"/>
        <v>FALSE0</v>
      </c>
      <c r="B15" s="30" t="b">
        <v>0</v>
      </c>
      <c r="C15" s="43"/>
      <c r="D15" s="3">
        <v>12</v>
      </c>
      <c r="E15" s="4" t="s">
        <v>12</v>
      </c>
      <c r="F15" s="31"/>
      <c r="G15" s="5" t="s">
        <v>1</v>
      </c>
      <c r="H15" s="35">
        <f>COUNTIF($B$4:B15,TRUE)</f>
        <v>0</v>
      </c>
    </row>
    <row r="16" spans="1:8" x14ac:dyDescent="0.55000000000000004">
      <c r="A16" s="34" t="str">
        <f t="shared" si="0"/>
        <v>FALSE0</v>
      </c>
      <c r="B16" s="30" t="b">
        <v>0</v>
      </c>
      <c r="C16" s="43"/>
      <c r="D16" s="3">
        <v>13</v>
      </c>
      <c r="E16" s="4" t="s">
        <v>13</v>
      </c>
      <c r="F16" s="31"/>
      <c r="G16" s="5" t="s">
        <v>1</v>
      </c>
      <c r="H16" s="35">
        <f>COUNTIF($B$4:B16,TRUE)</f>
        <v>0</v>
      </c>
    </row>
  </sheetData>
  <sheetProtection algorithmName="SHA-512" hashValue="3J2WKrzb/38wjtRfTLRc4OUkRmYtgbL5xb2mXb5RFne9y9okBdmRloVsjD3KQ8b639jGyTubZFAoa73u9HYngw==" saltValue="ox0s1DoaDpC91TkCzgBF7Q==" spinCount="100000" sheet="1" objects="1" scenarios="1"/>
  <mergeCells count="7">
    <mergeCell ref="C12:C13"/>
    <mergeCell ref="C14:C16"/>
    <mergeCell ref="C1:G1"/>
    <mergeCell ref="C2:H2"/>
    <mergeCell ref="F3:G3"/>
    <mergeCell ref="C4:C8"/>
    <mergeCell ref="C9:C11"/>
  </mergeCells>
  <phoneticPr fontId="1"/>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locked="0" defaultSize="0" autoFill="0" autoLine="0" autoPict="0">
                <anchor moveWithCells="1">
                  <from>
                    <xdr:col>5</xdr:col>
                    <xdr:colOff>38100</xdr:colOff>
                    <xdr:row>3</xdr:row>
                    <xdr:rowOff>0</xdr:rowOff>
                  </from>
                  <to>
                    <xdr:col>5</xdr:col>
                    <xdr:colOff>234950</xdr:colOff>
                    <xdr:row>3</xdr:row>
                    <xdr:rowOff>196850</xdr:rowOff>
                  </to>
                </anchor>
              </controlPr>
            </control>
          </mc:Choice>
        </mc:AlternateContent>
        <mc:AlternateContent xmlns:mc="http://schemas.openxmlformats.org/markup-compatibility/2006">
          <mc:Choice Requires="x14">
            <control shapeId="3075" r:id="rId5" name="Check Box 3">
              <controlPr locked="0" defaultSize="0" autoFill="0" autoLine="0" autoPict="0">
                <anchor moveWithCells="1">
                  <from>
                    <xdr:col>5</xdr:col>
                    <xdr:colOff>38100</xdr:colOff>
                    <xdr:row>4</xdr:row>
                    <xdr:rowOff>0</xdr:rowOff>
                  </from>
                  <to>
                    <xdr:col>5</xdr:col>
                    <xdr:colOff>234950</xdr:colOff>
                    <xdr:row>4</xdr:row>
                    <xdr:rowOff>196850</xdr:rowOff>
                  </to>
                </anchor>
              </controlPr>
            </control>
          </mc:Choice>
        </mc:AlternateContent>
        <mc:AlternateContent xmlns:mc="http://schemas.openxmlformats.org/markup-compatibility/2006">
          <mc:Choice Requires="x14">
            <control shapeId="3077" r:id="rId6" name="Check Box 5">
              <controlPr locked="0" defaultSize="0" autoFill="0" autoLine="0" autoPict="0">
                <anchor moveWithCells="1">
                  <from>
                    <xdr:col>5</xdr:col>
                    <xdr:colOff>38100</xdr:colOff>
                    <xdr:row>5</xdr:row>
                    <xdr:rowOff>0</xdr:rowOff>
                  </from>
                  <to>
                    <xdr:col>5</xdr:col>
                    <xdr:colOff>234950</xdr:colOff>
                    <xdr:row>5</xdr:row>
                    <xdr:rowOff>196850</xdr:rowOff>
                  </to>
                </anchor>
              </controlPr>
            </control>
          </mc:Choice>
        </mc:AlternateContent>
        <mc:AlternateContent xmlns:mc="http://schemas.openxmlformats.org/markup-compatibility/2006">
          <mc:Choice Requires="x14">
            <control shapeId="3078" r:id="rId7" name="Check Box 6">
              <controlPr locked="0" defaultSize="0" autoFill="0" autoLine="0" autoPict="0">
                <anchor moveWithCells="1">
                  <from>
                    <xdr:col>5</xdr:col>
                    <xdr:colOff>38100</xdr:colOff>
                    <xdr:row>6</xdr:row>
                    <xdr:rowOff>0</xdr:rowOff>
                  </from>
                  <to>
                    <xdr:col>5</xdr:col>
                    <xdr:colOff>234950</xdr:colOff>
                    <xdr:row>6</xdr:row>
                    <xdr:rowOff>196850</xdr:rowOff>
                  </to>
                </anchor>
              </controlPr>
            </control>
          </mc:Choice>
        </mc:AlternateContent>
        <mc:AlternateContent xmlns:mc="http://schemas.openxmlformats.org/markup-compatibility/2006">
          <mc:Choice Requires="x14">
            <control shapeId="3080" r:id="rId8" name="Check Box 8">
              <controlPr locked="0" defaultSize="0" autoFill="0" autoLine="0" autoPict="0">
                <anchor moveWithCells="1">
                  <from>
                    <xdr:col>5</xdr:col>
                    <xdr:colOff>38100</xdr:colOff>
                    <xdr:row>7</xdr:row>
                    <xdr:rowOff>0</xdr:rowOff>
                  </from>
                  <to>
                    <xdr:col>5</xdr:col>
                    <xdr:colOff>234950</xdr:colOff>
                    <xdr:row>7</xdr:row>
                    <xdr:rowOff>196850</xdr:rowOff>
                  </to>
                </anchor>
              </controlPr>
            </control>
          </mc:Choice>
        </mc:AlternateContent>
        <mc:AlternateContent xmlns:mc="http://schemas.openxmlformats.org/markup-compatibility/2006">
          <mc:Choice Requires="x14">
            <control shapeId="3081" r:id="rId9" name="Check Box 9">
              <controlPr locked="0" defaultSize="0" autoFill="0" autoLine="0" autoPict="0">
                <anchor moveWithCells="1">
                  <from>
                    <xdr:col>5</xdr:col>
                    <xdr:colOff>38100</xdr:colOff>
                    <xdr:row>8</xdr:row>
                    <xdr:rowOff>0</xdr:rowOff>
                  </from>
                  <to>
                    <xdr:col>5</xdr:col>
                    <xdr:colOff>234950</xdr:colOff>
                    <xdr:row>8</xdr:row>
                    <xdr:rowOff>196850</xdr:rowOff>
                  </to>
                </anchor>
              </controlPr>
            </control>
          </mc:Choice>
        </mc:AlternateContent>
        <mc:AlternateContent xmlns:mc="http://schemas.openxmlformats.org/markup-compatibility/2006">
          <mc:Choice Requires="x14">
            <control shapeId="3082" r:id="rId10" name="Check Box 10">
              <controlPr locked="0" defaultSize="0" autoFill="0" autoLine="0" autoPict="0">
                <anchor moveWithCells="1">
                  <from>
                    <xdr:col>5</xdr:col>
                    <xdr:colOff>38100</xdr:colOff>
                    <xdr:row>9</xdr:row>
                    <xdr:rowOff>0</xdr:rowOff>
                  </from>
                  <to>
                    <xdr:col>5</xdr:col>
                    <xdr:colOff>234950</xdr:colOff>
                    <xdr:row>9</xdr:row>
                    <xdr:rowOff>196850</xdr:rowOff>
                  </to>
                </anchor>
              </controlPr>
            </control>
          </mc:Choice>
        </mc:AlternateContent>
        <mc:AlternateContent xmlns:mc="http://schemas.openxmlformats.org/markup-compatibility/2006">
          <mc:Choice Requires="x14">
            <control shapeId="3083" r:id="rId11" name="Check Box 11">
              <controlPr locked="0" defaultSize="0" autoFill="0" autoLine="0" autoPict="0">
                <anchor moveWithCells="1">
                  <from>
                    <xdr:col>5</xdr:col>
                    <xdr:colOff>38100</xdr:colOff>
                    <xdr:row>10</xdr:row>
                    <xdr:rowOff>0</xdr:rowOff>
                  </from>
                  <to>
                    <xdr:col>5</xdr:col>
                    <xdr:colOff>234950</xdr:colOff>
                    <xdr:row>10</xdr:row>
                    <xdr:rowOff>196850</xdr:rowOff>
                  </to>
                </anchor>
              </controlPr>
            </control>
          </mc:Choice>
        </mc:AlternateContent>
        <mc:AlternateContent xmlns:mc="http://schemas.openxmlformats.org/markup-compatibility/2006">
          <mc:Choice Requires="x14">
            <control shapeId="3084" r:id="rId12" name="Check Box 12">
              <controlPr locked="0" defaultSize="0" autoFill="0" autoLine="0" autoPict="0">
                <anchor moveWithCells="1">
                  <from>
                    <xdr:col>5</xdr:col>
                    <xdr:colOff>38100</xdr:colOff>
                    <xdr:row>11</xdr:row>
                    <xdr:rowOff>0</xdr:rowOff>
                  </from>
                  <to>
                    <xdr:col>5</xdr:col>
                    <xdr:colOff>234950</xdr:colOff>
                    <xdr:row>11</xdr:row>
                    <xdr:rowOff>196850</xdr:rowOff>
                  </to>
                </anchor>
              </controlPr>
            </control>
          </mc:Choice>
        </mc:AlternateContent>
        <mc:AlternateContent xmlns:mc="http://schemas.openxmlformats.org/markup-compatibility/2006">
          <mc:Choice Requires="x14">
            <control shapeId="3086" r:id="rId13" name="Check Box 14">
              <controlPr locked="0" defaultSize="0" autoFill="0" autoLine="0" autoPict="0">
                <anchor moveWithCells="1">
                  <from>
                    <xdr:col>5</xdr:col>
                    <xdr:colOff>38100</xdr:colOff>
                    <xdr:row>12</xdr:row>
                    <xdr:rowOff>0</xdr:rowOff>
                  </from>
                  <to>
                    <xdr:col>5</xdr:col>
                    <xdr:colOff>209550</xdr:colOff>
                    <xdr:row>12</xdr:row>
                    <xdr:rowOff>158750</xdr:rowOff>
                  </to>
                </anchor>
              </controlPr>
            </control>
          </mc:Choice>
        </mc:AlternateContent>
        <mc:AlternateContent xmlns:mc="http://schemas.openxmlformats.org/markup-compatibility/2006">
          <mc:Choice Requires="x14">
            <control shapeId="3087" r:id="rId14" name="Check Box 15">
              <controlPr locked="0" defaultSize="0" autoFill="0" autoLine="0" autoPict="0">
                <anchor moveWithCells="1">
                  <from>
                    <xdr:col>5</xdr:col>
                    <xdr:colOff>38100</xdr:colOff>
                    <xdr:row>13</xdr:row>
                    <xdr:rowOff>0</xdr:rowOff>
                  </from>
                  <to>
                    <xdr:col>5</xdr:col>
                    <xdr:colOff>234950</xdr:colOff>
                    <xdr:row>13</xdr:row>
                    <xdr:rowOff>196850</xdr:rowOff>
                  </to>
                </anchor>
              </controlPr>
            </control>
          </mc:Choice>
        </mc:AlternateContent>
        <mc:AlternateContent xmlns:mc="http://schemas.openxmlformats.org/markup-compatibility/2006">
          <mc:Choice Requires="x14">
            <control shapeId="3089" r:id="rId15" name="Check Box 17">
              <controlPr locked="0" defaultSize="0" autoFill="0" autoLine="0" autoPict="0">
                <anchor moveWithCells="1">
                  <from>
                    <xdr:col>5</xdr:col>
                    <xdr:colOff>38100</xdr:colOff>
                    <xdr:row>14</xdr:row>
                    <xdr:rowOff>0</xdr:rowOff>
                  </from>
                  <to>
                    <xdr:col>5</xdr:col>
                    <xdr:colOff>234950</xdr:colOff>
                    <xdr:row>14</xdr:row>
                    <xdr:rowOff>196850</xdr:rowOff>
                  </to>
                </anchor>
              </controlPr>
            </control>
          </mc:Choice>
        </mc:AlternateContent>
        <mc:AlternateContent xmlns:mc="http://schemas.openxmlformats.org/markup-compatibility/2006">
          <mc:Choice Requires="x14">
            <control shapeId="3090" r:id="rId16" name="Check Box 18">
              <controlPr locked="0" defaultSize="0" autoFill="0" autoLine="0" autoPict="0">
                <anchor moveWithCells="1">
                  <from>
                    <xdr:col>5</xdr:col>
                    <xdr:colOff>38100</xdr:colOff>
                    <xdr:row>15</xdr:row>
                    <xdr:rowOff>0</xdr:rowOff>
                  </from>
                  <to>
                    <xdr:col>5</xdr:col>
                    <xdr:colOff>234950</xdr:colOff>
                    <xdr:row>15</xdr:row>
                    <xdr:rowOff>196850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B0F08-F7AD-461E-8FC2-7ADC94CD1284}">
  <dimension ref="A1:J20"/>
  <sheetViews>
    <sheetView topLeftCell="C7" zoomScale="85" zoomScaleNormal="85" workbookViewId="0">
      <selection activeCell="P18" sqref="P18"/>
    </sheetView>
  </sheetViews>
  <sheetFormatPr defaultRowHeight="18" x14ac:dyDescent="0.55000000000000004"/>
  <cols>
    <col min="1" max="2" width="8.6640625" hidden="1" customWidth="1"/>
    <col min="3" max="3" width="5.58203125" customWidth="1"/>
    <col min="4" max="4" width="50.6640625" customWidth="1"/>
    <col min="5" max="5" width="7.08203125" hidden="1" customWidth="1"/>
    <col min="6" max="7" width="8.6640625" hidden="1" customWidth="1"/>
    <col min="8" max="8" width="5.58203125" customWidth="1"/>
    <col min="9" max="9" width="50.6640625" customWidth="1"/>
    <col min="10" max="10" width="8.6640625" hidden="1" customWidth="1"/>
  </cols>
  <sheetData>
    <row r="1" spans="1:10" ht="19" x14ac:dyDescent="0.55000000000000004">
      <c r="C1" s="49" t="s">
        <v>107</v>
      </c>
      <c r="D1" s="49"/>
      <c r="E1" s="49"/>
      <c r="F1" s="49"/>
      <c r="G1" s="49"/>
      <c r="H1" s="49"/>
      <c r="I1" s="49"/>
    </row>
    <row r="2" spans="1:10" x14ac:dyDescent="0.55000000000000004">
      <c r="C2" s="50" t="s">
        <v>157</v>
      </c>
      <c r="D2" s="50"/>
      <c r="E2" s="50"/>
      <c r="F2" s="50"/>
      <c r="G2" s="50"/>
      <c r="H2" s="50"/>
      <c r="I2" s="50"/>
    </row>
    <row r="3" spans="1:10" ht="20" customHeight="1" x14ac:dyDescent="0.55000000000000004">
      <c r="D3" s="8" t="s">
        <v>106</v>
      </c>
      <c r="E3" s="9"/>
      <c r="I3" s="13" t="s">
        <v>108</v>
      </c>
    </row>
    <row r="4" spans="1:10" ht="23.5" customHeight="1" x14ac:dyDescent="0.55000000000000004">
      <c r="A4" s="30" t="str">
        <f>B4&amp;E4</f>
        <v>FALSE0</v>
      </c>
      <c r="B4" s="30" t="b">
        <v>0</v>
      </c>
      <c r="C4" s="30"/>
      <c r="D4" s="41" t="s">
        <v>109</v>
      </c>
      <c r="E4" s="35">
        <f>COUNTIF($B$4:B4,TRUE)</f>
        <v>0</v>
      </c>
      <c r="F4" s="30" t="str">
        <f>G4&amp;J4</f>
        <v>FALSE0</v>
      </c>
      <c r="G4" s="30" t="b">
        <v>0</v>
      </c>
      <c r="H4" s="30"/>
      <c r="I4" s="41" t="s">
        <v>44</v>
      </c>
      <c r="J4" s="35">
        <f>COUNTIF($G$4:G4,TRUE)</f>
        <v>0</v>
      </c>
    </row>
    <row r="5" spans="1:10" ht="23.5" customHeight="1" x14ac:dyDescent="0.55000000000000004">
      <c r="A5" s="30" t="str">
        <f t="shared" ref="A5:A20" si="0">B5&amp;E5</f>
        <v>FALSE0</v>
      </c>
      <c r="B5" s="30" t="b">
        <v>0</v>
      </c>
      <c r="C5" s="30"/>
      <c r="D5" s="41" t="s">
        <v>110</v>
      </c>
      <c r="E5" s="35">
        <f>COUNTIF($B$4:B5,TRUE)</f>
        <v>0</v>
      </c>
      <c r="F5" s="30" t="str">
        <f t="shared" ref="F5:F20" si="1">G5&amp;J5</f>
        <v>FALSE0</v>
      </c>
      <c r="G5" s="30" t="b">
        <v>0</v>
      </c>
      <c r="H5" s="30"/>
      <c r="I5" s="41" t="s">
        <v>47</v>
      </c>
      <c r="J5" s="35">
        <f>COUNTIF($G$4:G5,TRUE)</f>
        <v>0</v>
      </c>
    </row>
    <row r="6" spans="1:10" ht="23.5" customHeight="1" x14ac:dyDescent="0.55000000000000004">
      <c r="A6" s="30" t="str">
        <f t="shared" si="0"/>
        <v>FALSE0</v>
      </c>
      <c r="B6" s="30" t="b">
        <v>0</v>
      </c>
      <c r="C6" s="30"/>
      <c r="D6" s="41" t="s">
        <v>111</v>
      </c>
      <c r="E6" s="35">
        <f>COUNTIF($B$4:B6,TRUE)</f>
        <v>0</v>
      </c>
      <c r="F6" s="30" t="str">
        <f t="shared" si="1"/>
        <v>FALSE0</v>
      </c>
      <c r="G6" s="30" t="b">
        <v>0</v>
      </c>
      <c r="H6" s="30"/>
      <c r="I6" s="41" t="s">
        <v>46</v>
      </c>
      <c r="J6" s="35">
        <f>COUNTIF($G$4:G6,TRUE)</f>
        <v>0</v>
      </c>
    </row>
    <row r="7" spans="1:10" ht="23.5" customHeight="1" x14ac:dyDescent="0.55000000000000004">
      <c r="A7" s="30" t="str">
        <f t="shared" si="0"/>
        <v>FALSE0</v>
      </c>
      <c r="B7" s="30" t="b">
        <v>0</v>
      </c>
      <c r="C7" s="30"/>
      <c r="D7" s="41" t="s">
        <v>112</v>
      </c>
      <c r="E7" s="35">
        <f>COUNTIF($B$4:B7,TRUE)</f>
        <v>0</v>
      </c>
      <c r="F7" s="30" t="str">
        <f t="shared" si="1"/>
        <v>FALSE0</v>
      </c>
      <c r="G7" s="30" t="b">
        <v>0</v>
      </c>
      <c r="H7" s="30"/>
      <c r="I7" s="41" t="s">
        <v>48</v>
      </c>
      <c r="J7" s="35">
        <f>COUNTIF($G$4:G7,TRUE)</f>
        <v>0</v>
      </c>
    </row>
    <row r="8" spans="1:10" ht="23.5" customHeight="1" x14ac:dyDescent="0.55000000000000004">
      <c r="A8" s="30" t="str">
        <f t="shared" si="0"/>
        <v>FALSE0</v>
      </c>
      <c r="B8" s="30" t="b">
        <v>0</v>
      </c>
      <c r="C8" s="30"/>
      <c r="D8" s="41" t="s">
        <v>113</v>
      </c>
      <c r="E8" s="35">
        <f>COUNTIF($B$4:B8,TRUE)</f>
        <v>0</v>
      </c>
      <c r="F8" s="30" t="str">
        <f t="shared" si="1"/>
        <v>FALSE0</v>
      </c>
      <c r="G8" s="30" t="b">
        <v>0</v>
      </c>
      <c r="H8" s="30"/>
      <c r="I8" s="42" t="s">
        <v>45</v>
      </c>
      <c r="J8" s="35">
        <f>COUNTIF($G$4:G8,TRUE)</f>
        <v>0</v>
      </c>
    </row>
    <row r="9" spans="1:10" ht="23.5" customHeight="1" x14ac:dyDescent="0.55000000000000004">
      <c r="A9" s="30" t="str">
        <f t="shared" si="0"/>
        <v>FALSE0</v>
      </c>
      <c r="B9" s="30" t="b">
        <v>0</v>
      </c>
      <c r="C9" s="30"/>
      <c r="D9" s="41" t="s">
        <v>114</v>
      </c>
      <c r="E9" s="35">
        <f>COUNTIF($B$4:B9,TRUE)</f>
        <v>0</v>
      </c>
      <c r="F9" s="30" t="str">
        <f t="shared" si="1"/>
        <v>FALSE0</v>
      </c>
      <c r="G9" s="30" t="b">
        <v>0</v>
      </c>
      <c r="H9" s="30"/>
      <c r="I9" s="42" t="s">
        <v>53</v>
      </c>
      <c r="J9" s="35">
        <f>COUNTIF($G$4:G9,TRUE)</f>
        <v>0</v>
      </c>
    </row>
    <row r="10" spans="1:10" ht="23.5" customHeight="1" x14ac:dyDescent="0.55000000000000004">
      <c r="A10" s="30" t="str">
        <f t="shared" si="0"/>
        <v>FALSE0</v>
      </c>
      <c r="B10" s="30" t="b">
        <v>0</v>
      </c>
      <c r="C10" s="30"/>
      <c r="D10" s="41" t="s">
        <v>115</v>
      </c>
      <c r="E10" s="35">
        <f>COUNTIF($B$4:B10,TRUE)</f>
        <v>0</v>
      </c>
      <c r="F10" s="30" t="str">
        <f t="shared" si="1"/>
        <v>FALSE0</v>
      </c>
      <c r="G10" s="30" t="b">
        <v>0</v>
      </c>
      <c r="H10" s="30"/>
      <c r="I10" s="41" t="s">
        <v>54</v>
      </c>
      <c r="J10" s="35">
        <f>COUNTIF($G$4:G10,TRUE)</f>
        <v>0</v>
      </c>
    </row>
    <row r="11" spans="1:10" ht="23.5" customHeight="1" x14ac:dyDescent="0.55000000000000004">
      <c r="A11" s="30" t="str">
        <f t="shared" si="0"/>
        <v>FALSE0</v>
      </c>
      <c r="B11" s="30" t="b">
        <v>0</v>
      </c>
      <c r="C11" s="30"/>
      <c r="D11" s="41" t="s">
        <v>116</v>
      </c>
      <c r="E11" s="35">
        <f>COUNTIF($B$4:B11,TRUE)</f>
        <v>0</v>
      </c>
      <c r="F11" s="30" t="str">
        <f t="shared" si="1"/>
        <v>FALSE0</v>
      </c>
      <c r="G11" s="30" t="b">
        <v>0</v>
      </c>
      <c r="H11" s="30"/>
      <c r="I11" s="42" t="s">
        <v>55</v>
      </c>
      <c r="J11" s="35">
        <f>COUNTIF($G$4:G11,TRUE)</f>
        <v>0</v>
      </c>
    </row>
    <row r="12" spans="1:10" ht="23.5" customHeight="1" x14ac:dyDescent="0.55000000000000004">
      <c r="A12" s="30" t="str">
        <f t="shared" si="0"/>
        <v>FALSE0</v>
      </c>
      <c r="B12" s="30" t="b">
        <v>0</v>
      </c>
      <c r="C12" s="30"/>
      <c r="D12" s="41" t="s">
        <v>117</v>
      </c>
      <c r="E12" s="35">
        <f>COUNTIF($B$4:B12,TRUE)</f>
        <v>0</v>
      </c>
      <c r="F12" s="30" t="str">
        <f t="shared" si="1"/>
        <v>FALSE0</v>
      </c>
      <c r="G12" s="30" t="b">
        <v>0</v>
      </c>
      <c r="H12" s="30"/>
      <c r="I12" s="41" t="s">
        <v>49</v>
      </c>
      <c r="J12" s="35">
        <f>COUNTIF($G$4:G12,TRUE)</f>
        <v>0</v>
      </c>
    </row>
    <row r="13" spans="1:10" ht="23.5" customHeight="1" x14ac:dyDescent="0.55000000000000004">
      <c r="A13" s="30" t="str">
        <f t="shared" si="0"/>
        <v>FALSE0</v>
      </c>
      <c r="B13" s="30" t="b">
        <v>0</v>
      </c>
      <c r="C13" s="30"/>
      <c r="D13" s="41" t="s">
        <v>43</v>
      </c>
      <c r="E13" s="35">
        <f>COUNTIF($B$4:B13,TRUE)</f>
        <v>0</v>
      </c>
      <c r="F13" s="30" t="str">
        <f t="shared" si="1"/>
        <v>FALSE0</v>
      </c>
      <c r="G13" s="30" t="b">
        <v>0</v>
      </c>
      <c r="H13" s="30"/>
      <c r="I13" s="41" t="s">
        <v>50</v>
      </c>
      <c r="J13" s="35">
        <f>COUNTIF($G$4:G13,TRUE)</f>
        <v>0</v>
      </c>
    </row>
    <row r="14" spans="1:10" ht="23.5" customHeight="1" x14ac:dyDescent="0.55000000000000004">
      <c r="A14" s="30" t="str">
        <f t="shared" si="0"/>
        <v>FALSE0</v>
      </c>
      <c r="B14" s="30" t="b">
        <v>0</v>
      </c>
      <c r="C14" s="30"/>
      <c r="D14" s="41" t="s">
        <v>118</v>
      </c>
      <c r="E14" s="35">
        <f>COUNTIF($B$4:B14,TRUE)</f>
        <v>0</v>
      </c>
      <c r="F14" s="30" t="str">
        <f t="shared" si="1"/>
        <v>FALSE0</v>
      </c>
      <c r="G14" s="30" t="b">
        <v>0</v>
      </c>
      <c r="H14" s="30"/>
      <c r="I14" s="41" t="s">
        <v>51</v>
      </c>
      <c r="J14" s="35">
        <f>COUNTIF($G$4:G14,TRUE)</f>
        <v>0</v>
      </c>
    </row>
    <row r="15" spans="1:10" ht="23.5" customHeight="1" x14ac:dyDescent="0.55000000000000004">
      <c r="A15" s="30" t="str">
        <f t="shared" si="0"/>
        <v>FALSE0</v>
      </c>
      <c r="B15" s="30" t="b">
        <v>0</v>
      </c>
      <c r="C15" s="30"/>
      <c r="D15" s="41" t="s">
        <v>119</v>
      </c>
      <c r="E15" s="35">
        <f>COUNTIF($B$4:B15,TRUE)</f>
        <v>0</v>
      </c>
      <c r="F15" s="30" t="str">
        <f t="shared" si="1"/>
        <v>FALSE0</v>
      </c>
      <c r="G15" s="30" t="b">
        <v>0</v>
      </c>
      <c r="H15" s="30"/>
      <c r="I15" s="41" t="s">
        <v>52</v>
      </c>
      <c r="J15" s="35">
        <f>COUNTIF($G$4:G15,TRUE)</f>
        <v>0</v>
      </c>
    </row>
    <row r="16" spans="1:10" ht="23.5" customHeight="1" x14ac:dyDescent="0.55000000000000004">
      <c r="A16" s="30" t="str">
        <f t="shared" si="0"/>
        <v>FALSE0</v>
      </c>
      <c r="B16" s="30" t="b">
        <v>0</v>
      </c>
      <c r="C16" s="30"/>
      <c r="D16" s="32" t="s">
        <v>156</v>
      </c>
      <c r="E16" s="35">
        <f>COUNTIF($B$4:B16,TRUE)</f>
        <v>0</v>
      </c>
      <c r="F16" s="30" t="str">
        <f t="shared" si="1"/>
        <v>FALSE0</v>
      </c>
      <c r="G16" s="30" t="b">
        <v>0</v>
      </c>
      <c r="H16" s="30"/>
      <c r="I16" s="33" t="s">
        <v>42</v>
      </c>
      <c r="J16" s="35">
        <f>COUNTIF($G$4:G16,TRUE)</f>
        <v>0</v>
      </c>
    </row>
    <row r="17" spans="1:10" ht="23.5" customHeight="1" x14ac:dyDescent="0.55000000000000004">
      <c r="A17" s="30" t="str">
        <f t="shared" si="0"/>
        <v>FALSE0</v>
      </c>
      <c r="B17" s="30" t="b">
        <v>0</v>
      </c>
      <c r="C17" s="30"/>
      <c r="D17" s="32" t="s">
        <v>42</v>
      </c>
      <c r="E17" s="35">
        <f>COUNTIF($B$4:B17,TRUE)</f>
        <v>0</v>
      </c>
      <c r="F17" s="30" t="str">
        <f t="shared" si="1"/>
        <v>FALSE0</v>
      </c>
      <c r="G17" s="30" t="b">
        <v>0</v>
      </c>
      <c r="H17" s="30"/>
      <c r="I17" s="33" t="s">
        <v>42</v>
      </c>
      <c r="J17" s="35">
        <f>COUNTIF($G$4:G17,TRUE)</f>
        <v>0</v>
      </c>
    </row>
    <row r="18" spans="1:10" ht="23.5" customHeight="1" x14ac:dyDescent="0.55000000000000004">
      <c r="A18" s="30" t="str">
        <f t="shared" si="0"/>
        <v>FALSE0</v>
      </c>
      <c r="B18" s="30" t="b">
        <v>0</v>
      </c>
      <c r="C18" s="30"/>
      <c r="D18" s="32" t="s">
        <v>42</v>
      </c>
      <c r="E18" s="35">
        <f>COUNTIF($B$4:B18,TRUE)</f>
        <v>0</v>
      </c>
      <c r="F18" s="30" t="str">
        <f t="shared" si="1"/>
        <v>FALSE0</v>
      </c>
      <c r="G18" s="30" t="b">
        <v>0</v>
      </c>
      <c r="H18" s="30"/>
      <c r="I18" s="33" t="s">
        <v>42</v>
      </c>
      <c r="J18" s="35">
        <f>COUNTIF($G$4:G18,TRUE)</f>
        <v>0</v>
      </c>
    </row>
    <row r="19" spans="1:10" ht="23.5" customHeight="1" x14ac:dyDescent="0.55000000000000004">
      <c r="A19" s="30" t="str">
        <f t="shared" si="0"/>
        <v>FALSE0</v>
      </c>
      <c r="B19" s="30" t="b">
        <v>0</v>
      </c>
      <c r="C19" s="30"/>
      <c r="D19" s="32" t="s">
        <v>42</v>
      </c>
      <c r="E19" s="35">
        <f>COUNTIF($B$4:B19,TRUE)</f>
        <v>0</v>
      </c>
      <c r="F19" s="30" t="str">
        <f t="shared" si="1"/>
        <v>FALSE0</v>
      </c>
      <c r="G19" s="30" t="b">
        <v>0</v>
      </c>
      <c r="H19" s="30"/>
      <c r="I19" s="33" t="s">
        <v>42</v>
      </c>
      <c r="J19" s="35">
        <f>COUNTIF($G$4:G19,TRUE)</f>
        <v>0</v>
      </c>
    </row>
    <row r="20" spans="1:10" ht="23.5" customHeight="1" x14ac:dyDescent="0.55000000000000004">
      <c r="A20" s="30" t="str">
        <f t="shared" si="0"/>
        <v>FALSE0</v>
      </c>
      <c r="B20" s="30" t="b">
        <v>0</v>
      </c>
      <c r="C20" s="30"/>
      <c r="D20" s="32" t="s">
        <v>42</v>
      </c>
      <c r="E20" s="35">
        <f>COUNTIF($B$4:B20,TRUE)</f>
        <v>0</v>
      </c>
      <c r="F20" s="30" t="str">
        <f t="shared" si="1"/>
        <v>FALSE0</v>
      </c>
      <c r="G20" s="30" t="b">
        <v>0</v>
      </c>
      <c r="H20" s="30"/>
      <c r="I20" s="33" t="s">
        <v>42</v>
      </c>
      <c r="J20" s="35">
        <f>COUNTIF($G$4:G20,TRUE)</f>
        <v>0</v>
      </c>
    </row>
  </sheetData>
  <sheetProtection algorithmName="SHA-512" hashValue="Ozp9HqZUVt8zfZB+wlpVoD5Fi4mE2XegDKwAgt7ZmUa/aPt3QBIvx81MTc5+4OTbIgaqEC//iJjUyPA+Wh4Y0g==" saltValue="I3h108zW6ncevWVJC1XiOQ==" spinCount="100000" sheet="1" objects="1" scenarios="1"/>
  <mergeCells count="2">
    <mergeCell ref="C1:I1"/>
    <mergeCell ref="C2:I2"/>
  </mergeCells>
  <phoneticPr fontId="1"/>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locked="0" defaultSize="0" autoFill="0" autoLine="0" autoPict="0">
                <anchor moveWithCells="1">
                  <from>
                    <xdr:col>2</xdr:col>
                    <xdr:colOff>38100</xdr:colOff>
                    <xdr:row>5</xdr:row>
                    <xdr:rowOff>0</xdr:rowOff>
                  </from>
                  <to>
                    <xdr:col>2</xdr:col>
                    <xdr:colOff>234950</xdr:colOff>
                    <xdr:row>5</xdr:row>
                    <xdr:rowOff>196850</xdr:rowOff>
                  </to>
                </anchor>
              </controlPr>
            </control>
          </mc:Choice>
        </mc:AlternateContent>
        <mc:AlternateContent xmlns:mc="http://schemas.openxmlformats.org/markup-compatibility/2006">
          <mc:Choice Requires="x14">
            <control shapeId="2056" r:id="rId5" name="Check Box 8">
              <controlPr locked="0" defaultSize="0" autoFill="0" autoLine="0" autoPict="0">
                <anchor moveWithCells="1">
                  <from>
                    <xdr:col>2</xdr:col>
                    <xdr:colOff>38100</xdr:colOff>
                    <xdr:row>6</xdr:row>
                    <xdr:rowOff>0</xdr:rowOff>
                  </from>
                  <to>
                    <xdr:col>2</xdr:col>
                    <xdr:colOff>234950</xdr:colOff>
                    <xdr:row>6</xdr:row>
                    <xdr:rowOff>196850</xdr:rowOff>
                  </to>
                </anchor>
              </controlPr>
            </control>
          </mc:Choice>
        </mc:AlternateContent>
        <mc:AlternateContent xmlns:mc="http://schemas.openxmlformats.org/markup-compatibility/2006">
          <mc:Choice Requires="x14">
            <control shapeId="2057" r:id="rId6" name="Check Box 9">
              <controlPr locked="0" defaultSize="0" autoFill="0" autoLine="0" autoPict="0">
                <anchor moveWithCells="1">
                  <from>
                    <xdr:col>2</xdr:col>
                    <xdr:colOff>38100</xdr:colOff>
                    <xdr:row>7</xdr:row>
                    <xdr:rowOff>0</xdr:rowOff>
                  </from>
                  <to>
                    <xdr:col>2</xdr:col>
                    <xdr:colOff>234950</xdr:colOff>
                    <xdr:row>7</xdr:row>
                    <xdr:rowOff>196850</xdr:rowOff>
                  </to>
                </anchor>
              </controlPr>
            </control>
          </mc:Choice>
        </mc:AlternateContent>
        <mc:AlternateContent xmlns:mc="http://schemas.openxmlformats.org/markup-compatibility/2006">
          <mc:Choice Requires="x14">
            <control shapeId="2058" r:id="rId7" name="Check Box 10">
              <controlPr locked="0" defaultSize="0" autoFill="0" autoLine="0" autoPict="0">
                <anchor moveWithCells="1">
                  <from>
                    <xdr:col>2</xdr:col>
                    <xdr:colOff>38100</xdr:colOff>
                    <xdr:row>8</xdr:row>
                    <xdr:rowOff>0</xdr:rowOff>
                  </from>
                  <to>
                    <xdr:col>2</xdr:col>
                    <xdr:colOff>234950</xdr:colOff>
                    <xdr:row>8</xdr:row>
                    <xdr:rowOff>196850</xdr:rowOff>
                  </to>
                </anchor>
              </controlPr>
            </control>
          </mc:Choice>
        </mc:AlternateContent>
        <mc:AlternateContent xmlns:mc="http://schemas.openxmlformats.org/markup-compatibility/2006">
          <mc:Choice Requires="x14">
            <control shapeId="2059" r:id="rId8" name="Check Box 11">
              <controlPr locked="0" defaultSize="0" autoFill="0" autoLine="0" autoPict="0">
                <anchor moveWithCells="1">
                  <from>
                    <xdr:col>2</xdr:col>
                    <xdr:colOff>38100</xdr:colOff>
                    <xdr:row>9</xdr:row>
                    <xdr:rowOff>0</xdr:rowOff>
                  </from>
                  <to>
                    <xdr:col>2</xdr:col>
                    <xdr:colOff>234950</xdr:colOff>
                    <xdr:row>9</xdr:row>
                    <xdr:rowOff>196850</xdr:rowOff>
                  </to>
                </anchor>
              </controlPr>
            </control>
          </mc:Choice>
        </mc:AlternateContent>
        <mc:AlternateContent xmlns:mc="http://schemas.openxmlformats.org/markup-compatibility/2006">
          <mc:Choice Requires="x14">
            <control shapeId="2060" r:id="rId9" name="Check Box 12">
              <controlPr locked="0" defaultSize="0" autoFill="0" autoLine="0" autoPict="0">
                <anchor moveWithCells="1">
                  <from>
                    <xdr:col>2</xdr:col>
                    <xdr:colOff>38100</xdr:colOff>
                    <xdr:row>10</xdr:row>
                    <xdr:rowOff>0</xdr:rowOff>
                  </from>
                  <to>
                    <xdr:col>2</xdr:col>
                    <xdr:colOff>234950</xdr:colOff>
                    <xdr:row>10</xdr:row>
                    <xdr:rowOff>196850</xdr:rowOff>
                  </to>
                </anchor>
              </controlPr>
            </control>
          </mc:Choice>
        </mc:AlternateContent>
        <mc:AlternateContent xmlns:mc="http://schemas.openxmlformats.org/markup-compatibility/2006">
          <mc:Choice Requires="x14">
            <control shapeId="2061" r:id="rId10" name="Check Box 13">
              <controlPr locked="0" defaultSize="0" autoFill="0" autoLine="0" autoPict="0">
                <anchor moveWithCells="1">
                  <from>
                    <xdr:col>2</xdr:col>
                    <xdr:colOff>38100</xdr:colOff>
                    <xdr:row>11</xdr:row>
                    <xdr:rowOff>0</xdr:rowOff>
                  </from>
                  <to>
                    <xdr:col>2</xdr:col>
                    <xdr:colOff>234950</xdr:colOff>
                    <xdr:row>11</xdr:row>
                    <xdr:rowOff>196850</xdr:rowOff>
                  </to>
                </anchor>
              </controlPr>
            </control>
          </mc:Choice>
        </mc:AlternateContent>
        <mc:AlternateContent xmlns:mc="http://schemas.openxmlformats.org/markup-compatibility/2006">
          <mc:Choice Requires="x14">
            <control shapeId="2062" r:id="rId11" name="Check Box 14">
              <controlPr locked="0" defaultSize="0" autoFill="0" autoLine="0" autoPict="0">
                <anchor moveWithCells="1">
                  <from>
                    <xdr:col>2</xdr:col>
                    <xdr:colOff>38100</xdr:colOff>
                    <xdr:row>12</xdr:row>
                    <xdr:rowOff>0</xdr:rowOff>
                  </from>
                  <to>
                    <xdr:col>2</xdr:col>
                    <xdr:colOff>234950</xdr:colOff>
                    <xdr:row>12</xdr:row>
                    <xdr:rowOff>196850</xdr:rowOff>
                  </to>
                </anchor>
              </controlPr>
            </control>
          </mc:Choice>
        </mc:AlternateContent>
        <mc:AlternateContent xmlns:mc="http://schemas.openxmlformats.org/markup-compatibility/2006">
          <mc:Choice Requires="x14">
            <control shapeId="2063" r:id="rId12" name="Check Box 15">
              <controlPr locked="0" defaultSize="0" autoFill="0" autoLine="0" autoPict="0">
                <anchor moveWithCells="1">
                  <from>
                    <xdr:col>2</xdr:col>
                    <xdr:colOff>38100</xdr:colOff>
                    <xdr:row>13</xdr:row>
                    <xdr:rowOff>0</xdr:rowOff>
                  </from>
                  <to>
                    <xdr:col>2</xdr:col>
                    <xdr:colOff>234950</xdr:colOff>
                    <xdr:row>13</xdr:row>
                    <xdr:rowOff>196850</xdr:rowOff>
                  </to>
                </anchor>
              </controlPr>
            </control>
          </mc:Choice>
        </mc:AlternateContent>
        <mc:AlternateContent xmlns:mc="http://schemas.openxmlformats.org/markup-compatibility/2006">
          <mc:Choice Requires="x14">
            <control shapeId="2064" r:id="rId13" name="Check Box 16">
              <controlPr locked="0" defaultSize="0" autoFill="0" autoLine="0" autoPict="0">
                <anchor moveWithCells="1">
                  <from>
                    <xdr:col>2</xdr:col>
                    <xdr:colOff>38100</xdr:colOff>
                    <xdr:row>14</xdr:row>
                    <xdr:rowOff>0</xdr:rowOff>
                  </from>
                  <to>
                    <xdr:col>2</xdr:col>
                    <xdr:colOff>234950</xdr:colOff>
                    <xdr:row>14</xdr:row>
                    <xdr:rowOff>196850</xdr:rowOff>
                  </to>
                </anchor>
              </controlPr>
            </control>
          </mc:Choice>
        </mc:AlternateContent>
        <mc:AlternateContent xmlns:mc="http://schemas.openxmlformats.org/markup-compatibility/2006">
          <mc:Choice Requires="x14">
            <control shapeId="2065" r:id="rId14" name="Check Box 17">
              <controlPr locked="0" defaultSize="0" autoFill="0" autoLine="0" autoPict="0">
                <anchor moveWithCells="1">
                  <from>
                    <xdr:col>2</xdr:col>
                    <xdr:colOff>38100</xdr:colOff>
                    <xdr:row>15</xdr:row>
                    <xdr:rowOff>0</xdr:rowOff>
                  </from>
                  <to>
                    <xdr:col>2</xdr:col>
                    <xdr:colOff>228600</xdr:colOff>
                    <xdr:row>15</xdr:row>
                    <xdr:rowOff>196850</xdr:rowOff>
                  </to>
                </anchor>
              </controlPr>
            </control>
          </mc:Choice>
        </mc:AlternateContent>
        <mc:AlternateContent xmlns:mc="http://schemas.openxmlformats.org/markup-compatibility/2006">
          <mc:Choice Requires="x14">
            <control shapeId="2066" r:id="rId15" name="Check Box 18">
              <controlPr locked="0" defaultSize="0" autoFill="0" autoLine="0" autoPict="0">
                <anchor moveWithCells="1">
                  <from>
                    <xdr:col>2</xdr:col>
                    <xdr:colOff>38100</xdr:colOff>
                    <xdr:row>16</xdr:row>
                    <xdr:rowOff>0</xdr:rowOff>
                  </from>
                  <to>
                    <xdr:col>2</xdr:col>
                    <xdr:colOff>234950</xdr:colOff>
                    <xdr:row>16</xdr:row>
                    <xdr:rowOff>196850</xdr:rowOff>
                  </to>
                </anchor>
              </controlPr>
            </control>
          </mc:Choice>
        </mc:AlternateContent>
        <mc:AlternateContent xmlns:mc="http://schemas.openxmlformats.org/markup-compatibility/2006">
          <mc:Choice Requires="x14">
            <control shapeId="2067" r:id="rId16" name="Check Box 19">
              <controlPr locked="0" defaultSize="0" autoFill="0" autoLine="0" autoPict="0">
                <anchor moveWithCells="1">
                  <from>
                    <xdr:col>2</xdr:col>
                    <xdr:colOff>38100</xdr:colOff>
                    <xdr:row>17</xdr:row>
                    <xdr:rowOff>0</xdr:rowOff>
                  </from>
                  <to>
                    <xdr:col>2</xdr:col>
                    <xdr:colOff>234950</xdr:colOff>
                    <xdr:row>17</xdr:row>
                    <xdr:rowOff>196850</xdr:rowOff>
                  </to>
                </anchor>
              </controlPr>
            </control>
          </mc:Choice>
        </mc:AlternateContent>
        <mc:AlternateContent xmlns:mc="http://schemas.openxmlformats.org/markup-compatibility/2006">
          <mc:Choice Requires="x14">
            <control shapeId="2068" r:id="rId17" name="Check Box 20">
              <controlPr locked="0" defaultSize="0" autoFill="0" autoLine="0" autoPict="0">
                <anchor moveWithCells="1">
                  <from>
                    <xdr:col>2</xdr:col>
                    <xdr:colOff>38100</xdr:colOff>
                    <xdr:row>18</xdr:row>
                    <xdr:rowOff>0</xdr:rowOff>
                  </from>
                  <to>
                    <xdr:col>2</xdr:col>
                    <xdr:colOff>234950</xdr:colOff>
                    <xdr:row>18</xdr:row>
                    <xdr:rowOff>196850</xdr:rowOff>
                  </to>
                </anchor>
              </controlPr>
            </control>
          </mc:Choice>
        </mc:AlternateContent>
        <mc:AlternateContent xmlns:mc="http://schemas.openxmlformats.org/markup-compatibility/2006">
          <mc:Choice Requires="x14">
            <control shapeId="2069" r:id="rId18" name="Check Box 21">
              <controlPr locked="0" defaultSize="0" autoFill="0" autoLine="0" autoPict="0">
                <anchor moveWithCells="1">
                  <from>
                    <xdr:col>2</xdr:col>
                    <xdr:colOff>38100</xdr:colOff>
                    <xdr:row>19</xdr:row>
                    <xdr:rowOff>0</xdr:rowOff>
                  </from>
                  <to>
                    <xdr:col>2</xdr:col>
                    <xdr:colOff>234950</xdr:colOff>
                    <xdr:row>19</xdr:row>
                    <xdr:rowOff>196850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7</xdr:col>
                    <xdr:colOff>38100</xdr:colOff>
                    <xdr:row>3</xdr:row>
                    <xdr:rowOff>0</xdr:rowOff>
                  </from>
                  <to>
                    <xdr:col>7</xdr:col>
                    <xdr:colOff>234950</xdr:colOff>
                    <xdr:row>3</xdr:row>
                    <xdr:rowOff>196850</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7</xdr:col>
                    <xdr:colOff>38100</xdr:colOff>
                    <xdr:row>4</xdr:row>
                    <xdr:rowOff>0</xdr:rowOff>
                  </from>
                  <to>
                    <xdr:col>7</xdr:col>
                    <xdr:colOff>234950</xdr:colOff>
                    <xdr:row>4</xdr:row>
                    <xdr:rowOff>196850</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from>
                    <xdr:col>7</xdr:col>
                    <xdr:colOff>38100</xdr:colOff>
                    <xdr:row>5</xdr:row>
                    <xdr:rowOff>0</xdr:rowOff>
                  </from>
                  <to>
                    <xdr:col>7</xdr:col>
                    <xdr:colOff>234950</xdr:colOff>
                    <xdr:row>5</xdr:row>
                    <xdr:rowOff>196850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7</xdr:col>
                    <xdr:colOff>38100</xdr:colOff>
                    <xdr:row>6</xdr:row>
                    <xdr:rowOff>0</xdr:rowOff>
                  </from>
                  <to>
                    <xdr:col>7</xdr:col>
                    <xdr:colOff>234950</xdr:colOff>
                    <xdr:row>6</xdr:row>
                    <xdr:rowOff>196850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7</xdr:col>
                    <xdr:colOff>38100</xdr:colOff>
                    <xdr:row>7</xdr:row>
                    <xdr:rowOff>0</xdr:rowOff>
                  </from>
                  <to>
                    <xdr:col>7</xdr:col>
                    <xdr:colOff>234950</xdr:colOff>
                    <xdr:row>7</xdr:row>
                    <xdr:rowOff>196850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7</xdr:col>
                    <xdr:colOff>38100</xdr:colOff>
                    <xdr:row>8</xdr:row>
                    <xdr:rowOff>0</xdr:rowOff>
                  </from>
                  <to>
                    <xdr:col>7</xdr:col>
                    <xdr:colOff>234950</xdr:colOff>
                    <xdr:row>8</xdr:row>
                    <xdr:rowOff>196850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7</xdr:col>
                    <xdr:colOff>38100</xdr:colOff>
                    <xdr:row>9</xdr:row>
                    <xdr:rowOff>0</xdr:rowOff>
                  </from>
                  <to>
                    <xdr:col>7</xdr:col>
                    <xdr:colOff>234950</xdr:colOff>
                    <xdr:row>9</xdr:row>
                    <xdr:rowOff>196850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7</xdr:col>
                    <xdr:colOff>38100</xdr:colOff>
                    <xdr:row>10</xdr:row>
                    <xdr:rowOff>0</xdr:rowOff>
                  </from>
                  <to>
                    <xdr:col>7</xdr:col>
                    <xdr:colOff>234950</xdr:colOff>
                    <xdr:row>10</xdr:row>
                    <xdr:rowOff>196850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7</xdr:col>
                    <xdr:colOff>38100</xdr:colOff>
                    <xdr:row>11</xdr:row>
                    <xdr:rowOff>0</xdr:rowOff>
                  </from>
                  <to>
                    <xdr:col>7</xdr:col>
                    <xdr:colOff>234950</xdr:colOff>
                    <xdr:row>11</xdr:row>
                    <xdr:rowOff>196850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7</xdr:col>
                    <xdr:colOff>38100</xdr:colOff>
                    <xdr:row>12</xdr:row>
                    <xdr:rowOff>0</xdr:rowOff>
                  </from>
                  <to>
                    <xdr:col>7</xdr:col>
                    <xdr:colOff>234950</xdr:colOff>
                    <xdr:row>12</xdr:row>
                    <xdr:rowOff>196850</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7</xdr:col>
                    <xdr:colOff>38100</xdr:colOff>
                    <xdr:row>13</xdr:row>
                    <xdr:rowOff>0</xdr:rowOff>
                  </from>
                  <to>
                    <xdr:col>7</xdr:col>
                    <xdr:colOff>234950</xdr:colOff>
                    <xdr:row>13</xdr:row>
                    <xdr:rowOff>196850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7</xdr:col>
                    <xdr:colOff>38100</xdr:colOff>
                    <xdr:row>14</xdr:row>
                    <xdr:rowOff>0</xdr:rowOff>
                  </from>
                  <to>
                    <xdr:col>7</xdr:col>
                    <xdr:colOff>234950</xdr:colOff>
                    <xdr:row>14</xdr:row>
                    <xdr:rowOff>196850</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7</xdr:col>
                    <xdr:colOff>38100</xdr:colOff>
                    <xdr:row>15</xdr:row>
                    <xdr:rowOff>0</xdr:rowOff>
                  </from>
                  <to>
                    <xdr:col>7</xdr:col>
                    <xdr:colOff>228600</xdr:colOff>
                    <xdr:row>15</xdr:row>
                    <xdr:rowOff>196850</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7</xdr:col>
                    <xdr:colOff>38100</xdr:colOff>
                    <xdr:row>16</xdr:row>
                    <xdr:rowOff>0</xdr:rowOff>
                  </from>
                  <to>
                    <xdr:col>7</xdr:col>
                    <xdr:colOff>234950</xdr:colOff>
                    <xdr:row>16</xdr:row>
                    <xdr:rowOff>196850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7</xdr:col>
                    <xdr:colOff>38100</xdr:colOff>
                    <xdr:row>17</xdr:row>
                    <xdr:rowOff>0</xdr:rowOff>
                  </from>
                  <to>
                    <xdr:col>7</xdr:col>
                    <xdr:colOff>234950</xdr:colOff>
                    <xdr:row>17</xdr:row>
                    <xdr:rowOff>196850</xdr:rowOff>
                  </to>
                </anchor>
              </controlPr>
            </control>
          </mc:Choice>
        </mc:AlternateContent>
        <mc:AlternateContent xmlns:mc="http://schemas.openxmlformats.org/markup-compatibility/2006">
          <mc:Choice Requires="x14">
            <control shapeId="2089" r:id="rId34" name="Check Box 41">
              <controlPr defaultSize="0" autoFill="0" autoLine="0" autoPict="0">
                <anchor moveWithCells="1">
                  <from>
                    <xdr:col>7</xdr:col>
                    <xdr:colOff>38100</xdr:colOff>
                    <xdr:row>18</xdr:row>
                    <xdr:rowOff>0</xdr:rowOff>
                  </from>
                  <to>
                    <xdr:col>7</xdr:col>
                    <xdr:colOff>234950</xdr:colOff>
                    <xdr:row>18</xdr:row>
                    <xdr:rowOff>196850</xdr:rowOff>
                  </to>
                </anchor>
              </controlPr>
            </control>
          </mc:Choice>
        </mc:AlternateContent>
        <mc:AlternateContent xmlns:mc="http://schemas.openxmlformats.org/markup-compatibility/2006">
          <mc:Choice Requires="x14">
            <control shapeId="2090" r:id="rId35" name="Check Box 42">
              <controlPr defaultSize="0" autoFill="0" autoLine="0" autoPict="0">
                <anchor moveWithCells="1">
                  <from>
                    <xdr:col>7</xdr:col>
                    <xdr:colOff>38100</xdr:colOff>
                    <xdr:row>19</xdr:row>
                    <xdr:rowOff>0</xdr:rowOff>
                  </from>
                  <to>
                    <xdr:col>7</xdr:col>
                    <xdr:colOff>234950</xdr:colOff>
                    <xdr:row>19</xdr:row>
                    <xdr:rowOff>196850</xdr:rowOff>
                  </to>
                </anchor>
              </controlPr>
            </control>
          </mc:Choice>
        </mc:AlternateContent>
        <mc:AlternateContent xmlns:mc="http://schemas.openxmlformats.org/markup-compatibility/2006">
          <mc:Choice Requires="x14">
            <control shapeId="2051" r:id="rId36" name="Check Box 3">
              <controlPr locked="0" defaultSize="0" autoFill="0" autoLine="0" autoPict="0">
                <anchor moveWithCells="1">
                  <from>
                    <xdr:col>2</xdr:col>
                    <xdr:colOff>38100</xdr:colOff>
                    <xdr:row>3</xdr:row>
                    <xdr:rowOff>31750</xdr:rowOff>
                  </from>
                  <to>
                    <xdr:col>2</xdr:col>
                    <xdr:colOff>196850</xdr:colOff>
                    <xdr:row>3</xdr:row>
                    <xdr:rowOff>196850</xdr:rowOff>
                  </to>
                </anchor>
              </controlPr>
            </control>
          </mc:Choice>
        </mc:AlternateContent>
        <mc:AlternateContent xmlns:mc="http://schemas.openxmlformats.org/markup-compatibility/2006">
          <mc:Choice Requires="x14">
            <control shapeId="2052" r:id="rId37" name="Check Box 4">
              <controlPr locked="0" defaultSize="0" autoFill="0" autoLine="0" autoPict="0">
                <anchor moveWithCells="1">
                  <from>
                    <xdr:col>2</xdr:col>
                    <xdr:colOff>38100</xdr:colOff>
                    <xdr:row>4</xdr:row>
                    <xdr:rowOff>0</xdr:rowOff>
                  </from>
                  <to>
                    <xdr:col>2</xdr:col>
                    <xdr:colOff>234950</xdr:colOff>
                    <xdr:row>4</xdr:row>
                    <xdr:rowOff>196850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C4E63-C01F-40C6-B7B5-134678A6A1B7}">
  <dimension ref="A1:J20"/>
  <sheetViews>
    <sheetView topLeftCell="C8" workbookViewId="0">
      <selection activeCell="D14" sqref="D14"/>
    </sheetView>
  </sheetViews>
  <sheetFormatPr defaultRowHeight="18" x14ac:dyDescent="0.55000000000000004"/>
  <cols>
    <col min="1" max="2" width="8.6640625" hidden="1" customWidth="1"/>
    <col min="3" max="3" width="5.58203125" customWidth="1"/>
    <col min="4" max="4" width="50.6640625" customWidth="1"/>
    <col min="5" max="7" width="8.6640625" hidden="1" customWidth="1"/>
    <col min="8" max="8" width="5.6640625" customWidth="1"/>
    <col min="9" max="9" width="50.6640625" customWidth="1"/>
    <col min="10" max="10" width="8.6640625" hidden="1" customWidth="1"/>
  </cols>
  <sheetData>
    <row r="1" spans="1:10" ht="19" x14ac:dyDescent="0.55000000000000004">
      <c r="C1" s="49" t="s">
        <v>137</v>
      </c>
      <c r="D1" s="49"/>
      <c r="E1" s="49"/>
      <c r="F1" s="49"/>
      <c r="G1" s="49"/>
      <c r="H1" s="49"/>
      <c r="I1" s="49"/>
    </row>
    <row r="2" spans="1:10" x14ac:dyDescent="0.55000000000000004">
      <c r="C2" s="51" t="s">
        <v>154</v>
      </c>
      <c r="D2" s="51"/>
      <c r="E2" s="51"/>
      <c r="F2" s="51"/>
      <c r="G2" s="51"/>
      <c r="H2" s="51"/>
      <c r="I2" s="51"/>
    </row>
    <row r="3" spans="1:10" x14ac:dyDescent="0.55000000000000004">
      <c r="D3" s="8" t="s">
        <v>120</v>
      </c>
      <c r="I3" s="15" t="s">
        <v>121</v>
      </c>
    </row>
    <row r="4" spans="1:10" ht="18.5" customHeight="1" x14ac:dyDescent="0.55000000000000004">
      <c r="A4" s="30" t="str">
        <f>B4&amp;E4</f>
        <v>FALSE0</v>
      </c>
      <c r="B4" s="30" t="b">
        <v>0</v>
      </c>
      <c r="D4" s="7" t="s">
        <v>56</v>
      </c>
      <c r="E4" s="35">
        <f>COUNTIF($B$4:B4,TRUE)</f>
        <v>0</v>
      </c>
      <c r="F4" s="30" t="str">
        <f>G4&amp;J4</f>
        <v>FALSE0</v>
      </c>
      <c r="G4" s="30" t="b">
        <v>0</v>
      </c>
      <c r="I4" s="11" t="s">
        <v>68</v>
      </c>
      <c r="J4" s="35">
        <f>COUNTIF($G$4:G4,TRUE)</f>
        <v>0</v>
      </c>
    </row>
    <row r="5" spans="1:10" ht="18.5" customHeight="1" x14ac:dyDescent="0.55000000000000004">
      <c r="A5" s="30" t="str">
        <f t="shared" ref="A5:A20" si="0">B5&amp;E5</f>
        <v>FALSE0</v>
      </c>
      <c r="B5" s="30" t="b">
        <v>0</v>
      </c>
      <c r="D5" s="7" t="s">
        <v>57</v>
      </c>
      <c r="E5" s="35">
        <f>COUNTIF($B$4:B5,TRUE)</f>
        <v>0</v>
      </c>
      <c r="F5" s="30" t="str">
        <f t="shared" ref="F5:F16" si="1">G5&amp;J5</f>
        <v>FALSE0</v>
      </c>
      <c r="G5" s="30" t="b">
        <v>0</v>
      </c>
      <c r="I5" s="7" t="s">
        <v>65</v>
      </c>
      <c r="J5" s="35">
        <f>COUNTIF($G$4:G5,TRUE)</f>
        <v>0</v>
      </c>
    </row>
    <row r="6" spans="1:10" ht="18.5" customHeight="1" x14ac:dyDescent="0.55000000000000004">
      <c r="A6" s="30" t="str">
        <f t="shared" si="0"/>
        <v>FALSE0</v>
      </c>
      <c r="B6" s="30" t="b">
        <v>0</v>
      </c>
      <c r="D6" s="11" t="s">
        <v>69</v>
      </c>
      <c r="E6" s="35">
        <f>COUNTIF($B$4:B6,TRUE)</f>
        <v>0</v>
      </c>
      <c r="F6" s="30" t="str">
        <f t="shared" si="1"/>
        <v>FALSE0</v>
      </c>
      <c r="G6" s="30" t="b">
        <v>0</v>
      </c>
      <c r="I6" s="11" t="s">
        <v>73</v>
      </c>
      <c r="J6" s="35">
        <f>COUNTIF($G$4:G6,TRUE)</f>
        <v>0</v>
      </c>
    </row>
    <row r="7" spans="1:10" ht="18.5" customHeight="1" x14ac:dyDescent="0.55000000000000004">
      <c r="A7" s="30" t="str">
        <f t="shared" si="0"/>
        <v>FALSE0</v>
      </c>
      <c r="B7" s="30" t="b">
        <v>0</v>
      </c>
      <c r="D7" s="11" t="s">
        <v>70</v>
      </c>
      <c r="E7" s="35">
        <f>COUNTIF($B$4:B7,TRUE)</f>
        <v>0</v>
      </c>
      <c r="F7" s="30" t="str">
        <f t="shared" si="1"/>
        <v>FALSE0</v>
      </c>
      <c r="G7" s="30" t="b">
        <v>0</v>
      </c>
      <c r="I7" s="7" t="s">
        <v>66</v>
      </c>
      <c r="J7" s="35">
        <f>COUNTIF($G$4:G7,TRUE)</f>
        <v>0</v>
      </c>
    </row>
    <row r="8" spans="1:10" ht="18.5" customHeight="1" x14ac:dyDescent="0.55000000000000004">
      <c r="A8" s="30" t="str">
        <f t="shared" si="0"/>
        <v>FALSE0</v>
      </c>
      <c r="B8" s="30" t="b">
        <v>0</v>
      </c>
      <c r="D8" s="7" t="s">
        <v>59</v>
      </c>
      <c r="E8" s="35">
        <f>COUNTIF($B$4:B8,TRUE)</f>
        <v>0</v>
      </c>
      <c r="F8" s="30" t="str">
        <f t="shared" si="1"/>
        <v>FALSE0</v>
      </c>
      <c r="G8" s="30" t="b">
        <v>0</v>
      </c>
      <c r="I8" s="11" t="s">
        <v>97</v>
      </c>
      <c r="J8" s="35">
        <f>COUNTIF($G$4:G8,TRUE)</f>
        <v>0</v>
      </c>
    </row>
    <row r="9" spans="1:10" ht="18.5" customHeight="1" x14ac:dyDescent="0.55000000000000004">
      <c r="A9" s="30" t="str">
        <f t="shared" si="0"/>
        <v>FALSE0</v>
      </c>
      <c r="B9" s="30" t="b">
        <v>0</v>
      </c>
      <c r="D9" s="11" t="s">
        <v>58</v>
      </c>
      <c r="E9" s="35">
        <f>COUNTIF($B$4:B9,TRUE)</f>
        <v>0</v>
      </c>
      <c r="F9" s="30" t="str">
        <f t="shared" si="1"/>
        <v>FALSE0</v>
      </c>
      <c r="G9" s="30" t="b">
        <v>0</v>
      </c>
      <c r="I9" s="7" t="s">
        <v>64</v>
      </c>
      <c r="J9" s="35">
        <f>COUNTIF($G$4:G9,TRUE)</f>
        <v>0</v>
      </c>
    </row>
    <row r="10" spans="1:10" ht="18.5" customHeight="1" x14ac:dyDescent="0.55000000000000004">
      <c r="A10" s="30" t="str">
        <f t="shared" si="0"/>
        <v>FALSE0</v>
      </c>
      <c r="B10" s="30" t="b">
        <v>0</v>
      </c>
      <c r="D10" s="7" t="s">
        <v>60</v>
      </c>
      <c r="E10" s="35">
        <f>COUNTIF($B$4:B10,TRUE)</f>
        <v>0</v>
      </c>
      <c r="F10" s="30" t="str">
        <f t="shared" si="1"/>
        <v>FALSE0</v>
      </c>
      <c r="G10" s="30" t="b">
        <v>0</v>
      </c>
      <c r="I10" s="11" t="s">
        <v>67</v>
      </c>
      <c r="J10" s="35">
        <f>COUNTIF($G$4:G10,TRUE)</f>
        <v>0</v>
      </c>
    </row>
    <row r="11" spans="1:10" ht="18.5" customHeight="1" x14ac:dyDescent="0.55000000000000004">
      <c r="A11" s="30" t="str">
        <f t="shared" si="0"/>
        <v>FALSE0</v>
      </c>
      <c r="B11" s="30" t="b">
        <v>0</v>
      </c>
      <c r="D11" s="7" t="s">
        <v>71</v>
      </c>
      <c r="E11" s="35">
        <f>COUNTIF($B$4:B11,TRUE)</f>
        <v>0</v>
      </c>
      <c r="F11" s="30" t="str">
        <f t="shared" si="1"/>
        <v>FALSE0</v>
      </c>
      <c r="G11" s="30" t="b">
        <v>0</v>
      </c>
      <c r="I11" s="11" t="s">
        <v>98</v>
      </c>
      <c r="J11" s="35">
        <f>COUNTIF($G$4:G11,TRUE)</f>
        <v>0</v>
      </c>
    </row>
    <row r="12" spans="1:10" ht="18.5" customHeight="1" x14ac:dyDescent="0.55000000000000004">
      <c r="A12" s="30" t="str">
        <f t="shared" si="0"/>
        <v>FALSE0</v>
      </c>
      <c r="B12" s="30" t="b">
        <v>0</v>
      </c>
      <c r="D12" s="7" t="s">
        <v>61</v>
      </c>
      <c r="E12" s="35">
        <f>COUNTIF($B$4:B12,TRUE)</f>
        <v>0</v>
      </c>
      <c r="F12" s="30" t="str">
        <f t="shared" si="1"/>
        <v>FALSE0</v>
      </c>
      <c r="G12" s="30" t="b">
        <v>0</v>
      </c>
      <c r="I12" s="33" t="s">
        <v>156</v>
      </c>
      <c r="J12" s="35">
        <f>COUNTIF($G$4:G12,TRUE)</f>
        <v>0</v>
      </c>
    </row>
    <row r="13" spans="1:10" ht="18.5" customHeight="1" x14ac:dyDescent="0.55000000000000004">
      <c r="A13" s="30" t="str">
        <f t="shared" si="0"/>
        <v>FALSE0</v>
      </c>
      <c r="B13" s="30" t="b">
        <v>0</v>
      </c>
      <c r="D13" s="11" t="s">
        <v>62</v>
      </c>
      <c r="E13" s="35">
        <f>COUNTIF($B$4:B13,TRUE)</f>
        <v>0</v>
      </c>
      <c r="F13" s="30" t="str">
        <f t="shared" si="1"/>
        <v>FALSE0</v>
      </c>
      <c r="G13" s="30" t="b">
        <v>0</v>
      </c>
      <c r="I13" s="33" t="s">
        <v>156</v>
      </c>
      <c r="J13" s="35">
        <f>COUNTIF($G$4:G13,TRUE)</f>
        <v>0</v>
      </c>
    </row>
    <row r="14" spans="1:10" ht="18.5" customHeight="1" x14ac:dyDescent="0.55000000000000004">
      <c r="A14" s="30" t="str">
        <f t="shared" si="0"/>
        <v>FALSE0</v>
      </c>
      <c r="B14" s="30" t="b">
        <v>0</v>
      </c>
      <c r="D14" s="11" t="s">
        <v>72</v>
      </c>
      <c r="E14" s="35">
        <f>COUNTIF($B$4:B14,TRUE)</f>
        <v>0</v>
      </c>
      <c r="F14" s="30" t="str">
        <f t="shared" si="1"/>
        <v>FALSE0</v>
      </c>
      <c r="G14" s="30" t="b">
        <v>0</v>
      </c>
      <c r="I14" s="33" t="s">
        <v>42</v>
      </c>
      <c r="J14" s="35">
        <f>COUNTIF($G$4:G14,TRUE)</f>
        <v>0</v>
      </c>
    </row>
    <row r="15" spans="1:10" ht="18.5" customHeight="1" x14ac:dyDescent="0.55000000000000004">
      <c r="A15" s="30" t="str">
        <f t="shared" si="0"/>
        <v>FALSE0</v>
      </c>
      <c r="B15" s="30" t="b">
        <v>0</v>
      </c>
      <c r="D15" s="7" t="s">
        <v>63</v>
      </c>
      <c r="E15" s="35">
        <f>COUNTIF($B$4:B15,TRUE)</f>
        <v>0</v>
      </c>
      <c r="F15" s="30" t="str">
        <f t="shared" si="1"/>
        <v>FALSE0</v>
      </c>
      <c r="G15" s="30" t="b">
        <v>0</v>
      </c>
      <c r="I15" s="33" t="s">
        <v>42</v>
      </c>
      <c r="J15" s="35">
        <f>COUNTIF($G$4:G15,TRUE)</f>
        <v>0</v>
      </c>
    </row>
    <row r="16" spans="1:10" ht="18.5" customHeight="1" x14ac:dyDescent="0.55000000000000004">
      <c r="A16" s="30" t="str">
        <f t="shared" si="0"/>
        <v>FALSE0</v>
      </c>
      <c r="B16" s="30" t="b">
        <v>0</v>
      </c>
      <c r="D16" s="32" t="s">
        <v>156</v>
      </c>
      <c r="E16" s="35">
        <f>COUNTIF($B$4:B16,TRUE)</f>
        <v>0</v>
      </c>
      <c r="F16" s="30" t="str">
        <f t="shared" si="1"/>
        <v>FALSE0</v>
      </c>
      <c r="G16" s="30" t="b">
        <v>0</v>
      </c>
      <c r="I16" s="33" t="s">
        <v>42</v>
      </c>
      <c r="J16" s="35">
        <f>COUNTIF($G$4:G16,TRUE)</f>
        <v>0</v>
      </c>
    </row>
    <row r="17" spans="1:7" ht="18.5" customHeight="1" x14ac:dyDescent="0.55000000000000004">
      <c r="A17" s="30" t="str">
        <f t="shared" si="0"/>
        <v>FALSE0</v>
      </c>
      <c r="B17" s="30" t="b">
        <v>0</v>
      </c>
      <c r="D17" s="32" t="s">
        <v>42</v>
      </c>
      <c r="E17" s="35">
        <f>COUNTIF($B$4:B17,TRUE)</f>
        <v>0</v>
      </c>
      <c r="F17" s="30"/>
      <c r="G17" s="30"/>
    </row>
    <row r="18" spans="1:7" ht="18.5" customHeight="1" x14ac:dyDescent="0.55000000000000004">
      <c r="A18" s="30" t="str">
        <f t="shared" si="0"/>
        <v>FALSE0</v>
      </c>
      <c r="B18" s="30" t="b">
        <v>0</v>
      </c>
      <c r="D18" s="32" t="s">
        <v>42</v>
      </c>
      <c r="E18" s="35">
        <f>COUNTIF($B$4:B18,TRUE)</f>
        <v>0</v>
      </c>
      <c r="F18" s="30"/>
      <c r="G18" s="30"/>
    </row>
    <row r="19" spans="1:7" ht="18.5" customHeight="1" x14ac:dyDescent="0.55000000000000004">
      <c r="A19" s="30" t="str">
        <f t="shared" si="0"/>
        <v>FALSE0</v>
      </c>
      <c r="B19" s="30" t="b">
        <v>0</v>
      </c>
      <c r="D19" s="32" t="s">
        <v>42</v>
      </c>
      <c r="E19" s="35">
        <f>COUNTIF($B$4:B19,TRUE)</f>
        <v>0</v>
      </c>
      <c r="F19" s="30"/>
      <c r="G19" s="30"/>
    </row>
    <row r="20" spans="1:7" ht="18.5" customHeight="1" x14ac:dyDescent="0.55000000000000004">
      <c r="A20" s="30" t="str">
        <f t="shared" si="0"/>
        <v>FALSE0</v>
      </c>
      <c r="B20" s="30" t="b">
        <v>0</v>
      </c>
      <c r="D20" s="32" t="s">
        <v>42</v>
      </c>
      <c r="E20" s="35">
        <f>COUNTIF($B$4:B20,TRUE)</f>
        <v>0</v>
      </c>
      <c r="F20" s="30"/>
      <c r="G20" s="30"/>
    </row>
  </sheetData>
  <sheetProtection algorithmName="SHA-512" hashValue="AsNTnA014zSb5+X+4Z7lW9ghKm6ecz5knT8knZZKBcVzX5wNBVQtGlNYuLxk843/u4DVM1wl5Yzmz2EBbbs7QQ==" saltValue="Ta2MiTvYDHWsG7iDO3xukg==" spinCount="100000" sheet="1" objects="1" scenarios="1"/>
  <mergeCells count="2">
    <mergeCell ref="C1:I1"/>
    <mergeCell ref="C2:I2"/>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6" r:id="rId3" name="Check Box 4">
              <controlPr defaultSize="0" autoFill="0" autoLine="0" autoPict="0">
                <anchor moveWithCells="1">
                  <from>
                    <xdr:col>2</xdr:col>
                    <xdr:colOff>63500</xdr:colOff>
                    <xdr:row>5</xdr:row>
                    <xdr:rowOff>12700</xdr:rowOff>
                  </from>
                  <to>
                    <xdr:col>2</xdr:col>
                    <xdr:colOff>260350</xdr:colOff>
                    <xdr:row>5</xdr:row>
                    <xdr:rowOff>209550</xdr:rowOff>
                  </to>
                </anchor>
              </controlPr>
            </control>
          </mc:Choice>
        </mc:AlternateContent>
        <mc:AlternateContent xmlns:mc="http://schemas.openxmlformats.org/markup-compatibility/2006">
          <mc:Choice Requires="x14">
            <control shapeId="8197" r:id="rId4" name="Check Box 5">
              <controlPr defaultSize="0" autoFill="0" autoLine="0" autoPict="0">
                <anchor moveWithCells="1">
                  <from>
                    <xdr:col>2</xdr:col>
                    <xdr:colOff>76200</xdr:colOff>
                    <xdr:row>6</xdr:row>
                    <xdr:rowOff>6350</xdr:rowOff>
                  </from>
                  <to>
                    <xdr:col>2</xdr:col>
                    <xdr:colOff>273050</xdr:colOff>
                    <xdr:row>6</xdr:row>
                    <xdr:rowOff>203200</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2</xdr:col>
                    <xdr:colOff>76200</xdr:colOff>
                    <xdr:row>7</xdr:row>
                    <xdr:rowOff>6350</xdr:rowOff>
                  </from>
                  <to>
                    <xdr:col>2</xdr:col>
                    <xdr:colOff>273050</xdr:colOff>
                    <xdr:row>7</xdr:row>
                    <xdr:rowOff>203200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2</xdr:col>
                    <xdr:colOff>76200</xdr:colOff>
                    <xdr:row>8</xdr:row>
                    <xdr:rowOff>6350</xdr:rowOff>
                  </from>
                  <to>
                    <xdr:col>2</xdr:col>
                    <xdr:colOff>273050</xdr:colOff>
                    <xdr:row>8</xdr:row>
                    <xdr:rowOff>203200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2</xdr:col>
                    <xdr:colOff>76200</xdr:colOff>
                    <xdr:row>9</xdr:row>
                    <xdr:rowOff>6350</xdr:rowOff>
                  </from>
                  <to>
                    <xdr:col>2</xdr:col>
                    <xdr:colOff>273050</xdr:colOff>
                    <xdr:row>9</xdr:row>
                    <xdr:rowOff>203200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2</xdr:col>
                    <xdr:colOff>76200</xdr:colOff>
                    <xdr:row>10</xdr:row>
                    <xdr:rowOff>6350</xdr:rowOff>
                  </from>
                  <to>
                    <xdr:col>2</xdr:col>
                    <xdr:colOff>273050</xdr:colOff>
                    <xdr:row>10</xdr:row>
                    <xdr:rowOff>203200</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2</xdr:col>
                    <xdr:colOff>76200</xdr:colOff>
                    <xdr:row>11</xdr:row>
                    <xdr:rowOff>6350</xdr:rowOff>
                  </from>
                  <to>
                    <xdr:col>2</xdr:col>
                    <xdr:colOff>273050</xdr:colOff>
                    <xdr:row>11</xdr:row>
                    <xdr:rowOff>203200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from>
                    <xdr:col>2</xdr:col>
                    <xdr:colOff>76200</xdr:colOff>
                    <xdr:row>12</xdr:row>
                    <xdr:rowOff>6350</xdr:rowOff>
                  </from>
                  <to>
                    <xdr:col>2</xdr:col>
                    <xdr:colOff>273050</xdr:colOff>
                    <xdr:row>12</xdr:row>
                    <xdr:rowOff>203200</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2</xdr:col>
                    <xdr:colOff>76200</xdr:colOff>
                    <xdr:row>14</xdr:row>
                    <xdr:rowOff>6350</xdr:rowOff>
                  </from>
                  <to>
                    <xdr:col>2</xdr:col>
                    <xdr:colOff>273050</xdr:colOff>
                    <xdr:row>14</xdr:row>
                    <xdr:rowOff>203200</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2</xdr:col>
                    <xdr:colOff>76200</xdr:colOff>
                    <xdr:row>15</xdr:row>
                    <xdr:rowOff>6350</xdr:rowOff>
                  </from>
                  <to>
                    <xdr:col>2</xdr:col>
                    <xdr:colOff>273050</xdr:colOff>
                    <xdr:row>15</xdr:row>
                    <xdr:rowOff>203200</xdr:rowOff>
                  </to>
                </anchor>
              </controlPr>
            </control>
          </mc:Choice>
        </mc:AlternateContent>
        <mc:AlternateContent xmlns:mc="http://schemas.openxmlformats.org/markup-compatibility/2006">
          <mc:Choice Requires="x14">
            <control shapeId="8207" r:id="rId13" name="Check Box 15">
              <controlPr defaultSize="0" autoFill="0" autoLine="0" autoPict="0">
                <anchor moveWithCells="1">
                  <from>
                    <xdr:col>2</xdr:col>
                    <xdr:colOff>76200</xdr:colOff>
                    <xdr:row>16</xdr:row>
                    <xdr:rowOff>6350</xdr:rowOff>
                  </from>
                  <to>
                    <xdr:col>2</xdr:col>
                    <xdr:colOff>273050</xdr:colOff>
                    <xdr:row>16</xdr:row>
                    <xdr:rowOff>203200</xdr:rowOff>
                  </to>
                </anchor>
              </controlPr>
            </control>
          </mc:Choice>
        </mc:AlternateContent>
        <mc:AlternateContent xmlns:mc="http://schemas.openxmlformats.org/markup-compatibility/2006">
          <mc:Choice Requires="x14">
            <control shapeId="8208" r:id="rId14" name="Check Box 16">
              <controlPr defaultSize="0" autoFill="0" autoLine="0" autoPict="0">
                <anchor moveWithCells="1">
                  <from>
                    <xdr:col>2</xdr:col>
                    <xdr:colOff>76200</xdr:colOff>
                    <xdr:row>17</xdr:row>
                    <xdr:rowOff>6350</xdr:rowOff>
                  </from>
                  <to>
                    <xdr:col>2</xdr:col>
                    <xdr:colOff>273050</xdr:colOff>
                    <xdr:row>17</xdr:row>
                    <xdr:rowOff>203200</xdr:rowOff>
                  </to>
                </anchor>
              </controlPr>
            </control>
          </mc:Choice>
        </mc:AlternateContent>
        <mc:AlternateContent xmlns:mc="http://schemas.openxmlformats.org/markup-compatibility/2006">
          <mc:Choice Requires="x14">
            <control shapeId="8209" r:id="rId15" name="Check Box 17">
              <controlPr defaultSize="0" autoFill="0" autoLine="0" autoPict="0">
                <anchor moveWithCells="1">
                  <from>
                    <xdr:col>2</xdr:col>
                    <xdr:colOff>76200</xdr:colOff>
                    <xdr:row>18</xdr:row>
                    <xdr:rowOff>6350</xdr:rowOff>
                  </from>
                  <to>
                    <xdr:col>2</xdr:col>
                    <xdr:colOff>273050</xdr:colOff>
                    <xdr:row>18</xdr:row>
                    <xdr:rowOff>203200</xdr:rowOff>
                  </to>
                </anchor>
              </controlPr>
            </control>
          </mc:Choice>
        </mc:AlternateContent>
        <mc:AlternateContent xmlns:mc="http://schemas.openxmlformats.org/markup-compatibility/2006">
          <mc:Choice Requires="x14">
            <control shapeId="8210" r:id="rId16" name="Check Box 18">
              <controlPr defaultSize="0" autoFill="0" autoLine="0" autoPict="0">
                <anchor moveWithCells="1">
                  <from>
                    <xdr:col>2</xdr:col>
                    <xdr:colOff>76200</xdr:colOff>
                    <xdr:row>19</xdr:row>
                    <xdr:rowOff>6350</xdr:rowOff>
                  </from>
                  <to>
                    <xdr:col>2</xdr:col>
                    <xdr:colOff>273050</xdr:colOff>
                    <xdr:row>19</xdr:row>
                    <xdr:rowOff>203200</xdr:rowOff>
                  </to>
                </anchor>
              </controlPr>
            </control>
          </mc:Choice>
        </mc:AlternateContent>
        <mc:AlternateContent xmlns:mc="http://schemas.openxmlformats.org/markup-compatibility/2006">
          <mc:Choice Requires="x14">
            <control shapeId="8211" r:id="rId17" name="Check Box 19">
              <controlPr defaultSize="0" autoFill="0" autoLine="0" autoPict="0">
                <anchor moveWithCells="1">
                  <from>
                    <xdr:col>7</xdr:col>
                    <xdr:colOff>95250</xdr:colOff>
                    <xdr:row>2</xdr:row>
                    <xdr:rowOff>222250</xdr:rowOff>
                  </from>
                  <to>
                    <xdr:col>7</xdr:col>
                    <xdr:colOff>292100</xdr:colOff>
                    <xdr:row>3</xdr:row>
                    <xdr:rowOff>190500</xdr:rowOff>
                  </to>
                </anchor>
              </controlPr>
            </control>
          </mc:Choice>
        </mc:AlternateContent>
        <mc:AlternateContent xmlns:mc="http://schemas.openxmlformats.org/markup-compatibility/2006">
          <mc:Choice Requires="x14">
            <control shapeId="8212" r:id="rId18" name="Check Box 20">
              <controlPr defaultSize="0" autoFill="0" autoLine="0" autoPict="0">
                <anchor moveWithCells="1">
                  <from>
                    <xdr:col>7</xdr:col>
                    <xdr:colOff>95250</xdr:colOff>
                    <xdr:row>3</xdr:row>
                    <xdr:rowOff>222250</xdr:rowOff>
                  </from>
                  <to>
                    <xdr:col>7</xdr:col>
                    <xdr:colOff>292100</xdr:colOff>
                    <xdr:row>4</xdr:row>
                    <xdr:rowOff>184150</xdr:rowOff>
                  </to>
                </anchor>
              </controlPr>
            </control>
          </mc:Choice>
        </mc:AlternateContent>
        <mc:AlternateContent xmlns:mc="http://schemas.openxmlformats.org/markup-compatibility/2006">
          <mc:Choice Requires="x14">
            <control shapeId="8213" r:id="rId19" name="Check Box 21">
              <controlPr defaultSize="0" autoFill="0" autoLine="0" autoPict="0">
                <anchor moveWithCells="1">
                  <from>
                    <xdr:col>7</xdr:col>
                    <xdr:colOff>95250</xdr:colOff>
                    <xdr:row>4</xdr:row>
                    <xdr:rowOff>222250</xdr:rowOff>
                  </from>
                  <to>
                    <xdr:col>7</xdr:col>
                    <xdr:colOff>292100</xdr:colOff>
                    <xdr:row>5</xdr:row>
                    <xdr:rowOff>184150</xdr:rowOff>
                  </to>
                </anchor>
              </controlPr>
            </control>
          </mc:Choice>
        </mc:AlternateContent>
        <mc:AlternateContent xmlns:mc="http://schemas.openxmlformats.org/markup-compatibility/2006">
          <mc:Choice Requires="x14">
            <control shapeId="8214" r:id="rId20" name="Check Box 22">
              <controlPr defaultSize="0" autoFill="0" autoLine="0" autoPict="0">
                <anchor moveWithCells="1">
                  <from>
                    <xdr:col>7</xdr:col>
                    <xdr:colOff>95250</xdr:colOff>
                    <xdr:row>5</xdr:row>
                    <xdr:rowOff>222250</xdr:rowOff>
                  </from>
                  <to>
                    <xdr:col>7</xdr:col>
                    <xdr:colOff>292100</xdr:colOff>
                    <xdr:row>6</xdr:row>
                    <xdr:rowOff>184150</xdr:rowOff>
                  </to>
                </anchor>
              </controlPr>
            </control>
          </mc:Choice>
        </mc:AlternateContent>
        <mc:AlternateContent xmlns:mc="http://schemas.openxmlformats.org/markup-compatibility/2006">
          <mc:Choice Requires="x14">
            <control shapeId="8215" r:id="rId21" name="Check Box 23">
              <controlPr defaultSize="0" autoFill="0" autoLine="0" autoPict="0">
                <anchor moveWithCells="1">
                  <from>
                    <xdr:col>7</xdr:col>
                    <xdr:colOff>95250</xdr:colOff>
                    <xdr:row>6</xdr:row>
                    <xdr:rowOff>222250</xdr:rowOff>
                  </from>
                  <to>
                    <xdr:col>7</xdr:col>
                    <xdr:colOff>292100</xdr:colOff>
                    <xdr:row>7</xdr:row>
                    <xdr:rowOff>184150</xdr:rowOff>
                  </to>
                </anchor>
              </controlPr>
            </control>
          </mc:Choice>
        </mc:AlternateContent>
        <mc:AlternateContent xmlns:mc="http://schemas.openxmlformats.org/markup-compatibility/2006">
          <mc:Choice Requires="x14">
            <control shapeId="8216" r:id="rId22" name="Check Box 24">
              <controlPr defaultSize="0" autoFill="0" autoLine="0" autoPict="0">
                <anchor moveWithCells="1">
                  <from>
                    <xdr:col>7</xdr:col>
                    <xdr:colOff>95250</xdr:colOff>
                    <xdr:row>7</xdr:row>
                    <xdr:rowOff>222250</xdr:rowOff>
                  </from>
                  <to>
                    <xdr:col>7</xdr:col>
                    <xdr:colOff>292100</xdr:colOff>
                    <xdr:row>8</xdr:row>
                    <xdr:rowOff>184150</xdr:rowOff>
                  </to>
                </anchor>
              </controlPr>
            </control>
          </mc:Choice>
        </mc:AlternateContent>
        <mc:AlternateContent xmlns:mc="http://schemas.openxmlformats.org/markup-compatibility/2006">
          <mc:Choice Requires="x14">
            <control shapeId="8217" r:id="rId23" name="Check Box 25">
              <controlPr defaultSize="0" autoFill="0" autoLine="0" autoPict="0">
                <anchor moveWithCells="1">
                  <from>
                    <xdr:col>7</xdr:col>
                    <xdr:colOff>95250</xdr:colOff>
                    <xdr:row>8</xdr:row>
                    <xdr:rowOff>222250</xdr:rowOff>
                  </from>
                  <to>
                    <xdr:col>7</xdr:col>
                    <xdr:colOff>292100</xdr:colOff>
                    <xdr:row>9</xdr:row>
                    <xdr:rowOff>184150</xdr:rowOff>
                  </to>
                </anchor>
              </controlPr>
            </control>
          </mc:Choice>
        </mc:AlternateContent>
        <mc:AlternateContent xmlns:mc="http://schemas.openxmlformats.org/markup-compatibility/2006">
          <mc:Choice Requires="x14">
            <control shapeId="8218" r:id="rId24" name="Check Box 26">
              <controlPr defaultSize="0" autoFill="0" autoLine="0" autoPict="0">
                <anchor moveWithCells="1">
                  <from>
                    <xdr:col>7</xdr:col>
                    <xdr:colOff>95250</xdr:colOff>
                    <xdr:row>9</xdr:row>
                    <xdr:rowOff>222250</xdr:rowOff>
                  </from>
                  <to>
                    <xdr:col>7</xdr:col>
                    <xdr:colOff>292100</xdr:colOff>
                    <xdr:row>10</xdr:row>
                    <xdr:rowOff>184150</xdr:rowOff>
                  </to>
                </anchor>
              </controlPr>
            </control>
          </mc:Choice>
        </mc:AlternateContent>
        <mc:AlternateContent xmlns:mc="http://schemas.openxmlformats.org/markup-compatibility/2006">
          <mc:Choice Requires="x14">
            <control shapeId="8219" r:id="rId25" name="Check Box 27">
              <controlPr defaultSize="0" autoFill="0" autoLine="0" autoPict="0">
                <anchor moveWithCells="1">
                  <from>
                    <xdr:col>7</xdr:col>
                    <xdr:colOff>95250</xdr:colOff>
                    <xdr:row>10</xdr:row>
                    <xdr:rowOff>222250</xdr:rowOff>
                  </from>
                  <to>
                    <xdr:col>7</xdr:col>
                    <xdr:colOff>292100</xdr:colOff>
                    <xdr:row>11</xdr:row>
                    <xdr:rowOff>184150</xdr:rowOff>
                  </to>
                </anchor>
              </controlPr>
            </control>
          </mc:Choice>
        </mc:AlternateContent>
        <mc:AlternateContent xmlns:mc="http://schemas.openxmlformats.org/markup-compatibility/2006">
          <mc:Choice Requires="x14">
            <control shapeId="8220" r:id="rId26" name="Check Box 28">
              <controlPr defaultSize="0" autoFill="0" autoLine="0" autoPict="0">
                <anchor moveWithCells="1">
                  <from>
                    <xdr:col>7</xdr:col>
                    <xdr:colOff>95250</xdr:colOff>
                    <xdr:row>11</xdr:row>
                    <xdr:rowOff>222250</xdr:rowOff>
                  </from>
                  <to>
                    <xdr:col>7</xdr:col>
                    <xdr:colOff>292100</xdr:colOff>
                    <xdr:row>12</xdr:row>
                    <xdr:rowOff>184150</xdr:rowOff>
                  </to>
                </anchor>
              </controlPr>
            </control>
          </mc:Choice>
        </mc:AlternateContent>
        <mc:AlternateContent xmlns:mc="http://schemas.openxmlformats.org/markup-compatibility/2006">
          <mc:Choice Requires="x14">
            <control shapeId="8221" r:id="rId27" name="Check Box 29">
              <controlPr defaultSize="0" autoFill="0" autoLine="0" autoPict="0">
                <anchor moveWithCells="1">
                  <from>
                    <xdr:col>7</xdr:col>
                    <xdr:colOff>95250</xdr:colOff>
                    <xdr:row>12</xdr:row>
                    <xdr:rowOff>222250</xdr:rowOff>
                  </from>
                  <to>
                    <xdr:col>7</xdr:col>
                    <xdr:colOff>292100</xdr:colOff>
                    <xdr:row>13</xdr:row>
                    <xdr:rowOff>184150</xdr:rowOff>
                  </to>
                </anchor>
              </controlPr>
            </control>
          </mc:Choice>
        </mc:AlternateContent>
        <mc:AlternateContent xmlns:mc="http://schemas.openxmlformats.org/markup-compatibility/2006">
          <mc:Choice Requires="x14">
            <control shapeId="8222" r:id="rId28" name="Check Box 30">
              <controlPr defaultSize="0" autoFill="0" autoLine="0" autoPict="0">
                <anchor moveWithCells="1">
                  <from>
                    <xdr:col>7</xdr:col>
                    <xdr:colOff>95250</xdr:colOff>
                    <xdr:row>13</xdr:row>
                    <xdr:rowOff>222250</xdr:rowOff>
                  </from>
                  <to>
                    <xdr:col>7</xdr:col>
                    <xdr:colOff>292100</xdr:colOff>
                    <xdr:row>14</xdr:row>
                    <xdr:rowOff>184150</xdr:rowOff>
                  </to>
                </anchor>
              </controlPr>
            </control>
          </mc:Choice>
        </mc:AlternateContent>
        <mc:AlternateContent xmlns:mc="http://schemas.openxmlformats.org/markup-compatibility/2006">
          <mc:Choice Requires="x14">
            <control shapeId="8223" r:id="rId29" name="Check Box 31">
              <controlPr defaultSize="0" autoFill="0" autoLine="0" autoPict="0">
                <anchor moveWithCells="1">
                  <from>
                    <xdr:col>7</xdr:col>
                    <xdr:colOff>95250</xdr:colOff>
                    <xdr:row>14</xdr:row>
                    <xdr:rowOff>222250</xdr:rowOff>
                  </from>
                  <to>
                    <xdr:col>7</xdr:col>
                    <xdr:colOff>292100</xdr:colOff>
                    <xdr:row>15</xdr:row>
                    <xdr:rowOff>184150</xdr:rowOff>
                  </to>
                </anchor>
              </controlPr>
            </control>
          </mc:Choice>
        </mc:AlternateContent>
        <mc:AlternateContent xmlns:mc="http://schemas.openxmlformats.org/markup-compatibility/2006">
          <mc:Choice Requires="x14">
            <control shapeId="8193" r:id="rId30" name="Check Box 1">
              <controlPr defaultSize="0" autoFill="0" autoLine="0" autoPict="0">
                <anchor moveWithCells="1">
                  <from>
                    <xdr:col>2</xdr:col>
                    <xdr:colOff>69850</xdr:colOff>
                    <xdr:row>4</xdr:row>
                    <xdr:rowOff>0</xdr:rowOff>
                  </from>
                  <to>
                    <xdr:col>2</xdr:col>
                    <xdr:colOff>266700</xdr:colOff>
                    <xdr:row>4</xdr:row>
                    <xdr:rowOff>196850</xdr:rowOff>
                  </to>
                </anchor>
              </controlPr>
            </control>
          </mc:Choice>
        </mc:AlternateContent>
        <mc:AlternateContent xmlns:mc="http://schemas.openxmlformats.org/markup-compatibility/2006">
          <mc:Choice Requires="x14">
            <control shapeId="8194" r:id="rId31" name="Check Box 2">
              <controlPr defaultSize="0" autoFill="0" autoLine="0" autoPict="0">
                <anchor moveWithCells="1">
                  <from>
                    <xdr:col>2</xdr:col>
                    <xdr:colOff>69850</xdr:colOff>
                    <xdr:row>2</xdr:row>
                    <xdr:rowOff>215900</xdr:rowOff>
                  </from>
                  <to>
                    <xdr:col>2</xdr:col>
                    <xdr:colOff>266700</xdr:colOff>
                    <xdr:row>3</xdr:row>
                    <xdr:rowOff>184150</xdr:rowOff>
                  </to>
                </anchor>
              </controlPr>
            </control>
          </mc:Choice>
        </mc:AlternateContent>
        <mc:AlternateContent xmlns:mc="http://schemas.openxmlformats.org/markup-compatibility/2006">
          <mc:Choice Requires="x14">
            <control shapeId="8204" r:id="rId32" name="Check Box 12">
              <controlPr defaultSize="0" autoFill="0" autoLine="0" autoPict="0">
                <anchor moveWithCells="1">
                  <from>
                    <xdr:col>2</xdr:col>
                    <xdr:colOff>76200</xdr:colOff>
                    <xdr:row>13</xdr:row>
                    <xdr:rowOff>6350</xdr:rowOff>
                  </from>
                  <to>
                    <xdr:col>2</xdr:col>
                    <xdr:colOff>273050</xdr:colOff>
                    <xdr:row>13</xdr:row>
                    <xdr:rowOff>203200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960FD-0881-4F0B-8C8E-829B67A0C91B}">
  <dimension ref="A1:O27"/>
  <sheetViews>
    <sheetView topLeftCell="C12" workbookViewId="0">
      <selection activeCell="N21" sqref="N21"/>
    </sheetView>
  </sheetViews>
  <sheetFormatPr defaultRowHeight="18" x14ac:dyDescent="0.55000000000000004"/>
  <cols>
    <col min="1" max="2" width="8.6640625" hidden="1" customWidth="1"/>
    <col min="3" max="3" width="5.6640625" customWidth="1"/>
    <col min="4" max="4" width="40.58203125" customWidth="1"/>
    <col min="5" max="7" width="8.6640625" hidden="1" customWidth="1"/>
    <col min="8" max="8" width="5.58203125" customWidth="1"/>
    <col min="9" max="9" width="40.6640625" customWidth="1"/>
    <col min="10" max="12" width="8.6640625" hidden="1" customWidth="1"/>
    <col min="13" max="13" width="5.58203125" customWidth="1"/>
    <col min="14" max="14" width="25.9140625" customWidth="1"/>
    <col min="15" max="15" width="8.6640625" hidden="1" customWidth="1"/>
  </cols>
  <sheetData>
    <row r="1" spans="1:15" ht="19" x14ac:dyDescent="0.55000000000000004">
      <c r="C1" s="49" t="s">
        <v>138</v>
      </c>
      <c r="D1" s="49"/>
      <c r="E1" s="49"/>
      <c r="F1" s="49"/>
      <c r="G1" s="49"/>
      <c r="H1" s="49"/>
      <c r="I1" s="49"/>
      <c r="J1" s="49"/>
      <c r="K1" s="49"/>
      <c r="L1" s="49"/>
      <c r="M1" s="49"/>
      <c r="N1" s="49"/>
    </row>
    <row r="2" spans="1:15" x14ac:dyDescent="0.55000000000000004">
      <c r="C2" s="51" t="s">
        <v>152</v>
      </c>
      <c r="D2" s="51"/>
      <c r="E2" s="51"/>
      <c r="F2" s="51"/>
      <c r="G2" s="51"/>
      <c r="H2" s="51"/>
      <c r="I2" s="51"/>
      <c r="J2" s="51"/>
      <c r="K2" s="51"/>
      <c r="L2" s="51"/>
      <c r="M2" s="51"/>
      <c r="N2" s="51"/>
    </row>
    <row r="3" spans="1:15" x14ac:dyDescent="0.55000000000000004">
      <c r="D3" s="12" t="s">
        <v>122</v>
      </c>
      <c r="I3" s="13" t="s">
        <v>133</v>
      </c>
      <c r="N3" s="12" t="s">
        <v>144</v>
      </c>
    </row>
    <row r="4" spans="1:15" x14ac:dyDescent="0.55000000000000004">
      <c r="A4" s="30" t="str">
        <f>B4&amp;E4</f>
        <v>FALSE0</v>
      </c>
      <c r="B4" s="30" t="b">
        <v>0</v>
      </c>
      <c r="D4" s="10" t="s">
        <v>18</v>
      </c>
      <c r="E4" s="35">
        <f>COUNTIF($B$4:B4,TRUE)</f>
        <v>0</v>
      </c>
      <c r="F4" s="30" t="str">
        <f>G4&amp;J4</f>
        <v>FALSE0</v>
      </c>
      <c r="G4" s="30" t="b">
        <v>0</v>
      </c>
      <c r="I4" s="10" t="s">
        <v>124</v>
      </c>
      <c r="J4" s="35">
        <f>COUNTIF($G$4:G4,TRUE)</f>
        <v>0</v>
      </c>
      <c r="K4" s="30" t="str">
        <f>L4&amp;O4</f>
        <v>FALSE0</v>
      </c>
      <c r="L4" s="30" t="b">
        <v>0</v>
      </c>
      <c r="N4" s="6" t="s">
        <v>33</v>
      </c>
      <c r="O4" s="35">
        <f>COUNTIF($L$4:L4,TRUE)</f>
        <v>0</v>
      </c>
    </row>
    <row r="5" spans="1:15" x14ac:dyDescent="0.55000000000000004">
      <c r="A5" s="30" t="str">
        <f t="shared" ref="A5:A27" si="0">B5&amp;E5</f>
        <v>FALSE0</v>
      </c>
      <c r="B5" s="30" t="b">
        <v>0</v>
      </c>
      <c r="D5" s="10" t="s">
        <v>19</v>
      </c>
      <c r="E5" s="35">
        <f>COUNTIF($B$4:B5,TRUE)</f>
        <v>0</v>
      </c>
      <c r="F5" s="30" t="str">
        <f t="shared" ref="F5:F25" si="1">G5&amp;J5</f>
        <v>FALSE0</v>
      </c>
      <c r="G5" s="30" t="b">
        <v>0</v>
      </c>
      <c r="I5" s="10" t="s">
        <v>125</v>
      </c>
      <c r="J5" s="35">
        <f>COUNTIF($G$4:G5,TRUE)</f>
        <v>0</v>
      </c>
      <c r="K5" s="30" t="str">
        <f t="shared" ref="K5:K15" si="2">L5&amp;O5</f>
        <v>FALSE0</v>
      </c>
      <c r="L5" s="30" t="b">
        <v>0</v>
      </c>
      <c r="N5" s="6" t="s">
        <v>35</v>
      </c>
      <c r="O5" s="35">
        <f>COUNTIF($L$4:L5,TRUE)</f>
        <v>0</v>
      </c>
    </row>
    <row r="6" spans="1:15" x14ac:dyDescent="0.55000000000000004">
      <c r="A6" s="30" t="str">
        <f t="shared" si="0"/>
        <v>FALSE0</v>
      </c>
      <c r="B6" s="30" t="b">
        <v>0</v>
      </c>
      <c r="D6" s="10" t="s">
        <v>20</v>
      </c>
      <c r="E6" s="35">
        <f>COUNTIF($B$4:B6,TRUE)</f>
        <v>0</v>
      </c>
      <c r="F6" s="30" t="str">
        <f t="shared" si="1"/>
        <v>FALSE0</v>
      </c>
      <c r="G6" s="30" t="b">
        <v>0</v>
      </c>
      <c r="I6" s="10" t="s">
        <v>126</v>
      </c>
      <c r="J6" s="35">
        <f>COUNTIF($G$4:G6,TRUE)</f>
        <v>0</v>
      </c>
      <c r="K6" s="30" t="str">
        <f t="shared" si="2"/>
        <v>FALSE0</v>
      </c>
      <c r="L6" s="30" t="b">
        <v>0</v>
      </c>
      <c r="N6" s="6" t="s">
        <v>146</v>
      </c>
      <c r="O6" s="35">
        <f>COUNTIF($L$4:L6,TRUE)</f>
        <v>0</v>
      </c>
    </row>
    <row r="7" spans="1:15" x14ac:dyDescent="0.55000000000000004">
      <c r="A7" s="30" t="str">
        <f t="shared" si="0"/>
        <v>FALSE0</v>
      </c>
      <c r="B7" s="30" t="b">
        <v>0</v>
      </c>
      <c r="D7" s="10" t="s">
        <v>21</v>
      </c>
      <c r="E7" s="35">
        <f>COUNTIF($B$4:B7,TRUE)</f>
        <v>0</v>
      </c>
      <c r="F7" s="30" t="str">
        <f t="shared" si="1"/>
        <v>FALSE0</v>
      </c>
      <c r="G7" s="30" t="b">
        <v>0</v>
      </c>
      <c r="I7" s="10" t="s">
        <v>127</v>
      </c>
      <c r="J7" s="35">
        <f>COUNTIF($G$4:G7,TRUE)</f>
        <v>0</v>
      </c>
      <c r="K7" s="30" t="str">
        <f t="shared" si="2"/>
        <v>FALSE0</v>
      </c>
      <c r="L7" s="30" t="b">
        <v>0</v>
      </c>
      <c r="N7" s="6" t="s">
        <v>145</v>
      </c>
      <c r="O7" s="35">
        <f>COUNTIF($L$4:L7,TRUE)</f>
        <v>0</v>
      </c>
    </row>
    <row r="8" spans="1:15" x14ac:dyDescent="0.55000000000000004">
      <c r="A8" s="30" t="str">
        <f t="shared" si="0"/>
        <v>FALSE0</v>
      </c>
      <c r="B8" s="30" t="b">
        <v>0</v>
      </c>
      <c r="D8" s="10" t="s">
        <v>22</v>
      </c>
      <c r="E8" s="35">
        <f>COUNTIF($B$4:B8,TRUE)</f>
        <v>0</v>
      </c>
      <c r="F8" s="30" t="str">
        <f t="shared" si="1"/>
        <v>FALSE0</v>
      </c>
      <c r="G8" s="30" t="b">
        <v>0</v>
      </c>
      <c r="I8" s="10" t="s">
        <v>135</v>
      </c>
      <c r="J8" s="35">
        <f>COUNTIF($G$4:G8,TRUE)</f>
        <v>0</v>
      </c>
      <c r="K8" s="30" t="str">
        <f t="shared" si="2"/>
        <v>FALSE0</v>
      </c>
      <c r="L8" s="30" t="b">
        <v>0</v>
      </c>
      <c r="N8" s="6" t="s">
        <v>36</v>
      </c>
      <c r="O8" s="35">
        <f>COUNTIF($L$4:L8,TRUE)</f>
        <v>0</v>
      </c>
    </row>
    <row r="9" spans="1:15" x14ac:dyDescent="0.55000000000000004">
      <c r="A9" s="30" t="str">
        <f t="shared" si="0"/>
        <v>FALSE0</v>
      </c>
      <c r="B9" s="30" t="b">
        <v>0</v>
      </c>
      <c r="D9" s="10" t="s">
        <v>26</v>
      </c>
      <c r="E9" s="35">
        <f>COUNTIF($B$4:B9,TRUE)</f>
        <v>0</v>
      </c>
      <c r="F9" s="30" t="str">
        <f t="shared" si="1"/>
        <v>FALSE0</v>
      </c>
      <c r="G9" s="30" t="b">
        <v>0</v>
      </c>
      <c r="I9" s="14" t="s">
        <v>141</v>
      </c>
      <c r="J9" s="35">
        <f>COUNTIF($G$4:G9,TRUE)</f>
        <v>0</v>
      </c>
      <c r="K9" s="30" t="str">
        <f t="shared" si="2"/>
        <v>FALSE0</v>
      </c>
      <c r="L9" s="30" t="b">
        <v>0</v>
      </c>
      <c r="N9" s="6" t="s">
        <v>34</v>
      </c>
      <c r="O9" s="35">
        <f>COUNTIF($L$4:L9,TRUE)</f>
        <v>0</v>
      </c>
    </row>
    <row r="10" spans="1:15" x14ac:dyDescent="0.55000000000000004">
      <c r="A10" s="30" t="str">
        <f t="shared" si="0"/>
        <v>FALSE0</v>
      </c>
      <c r="B10" s="30" t="b">
        <v>0</v>
      </c>
      <c r="D10" s="10" t="s">
        <v>27</v>
      </c>
      <c r="E10" s="35">
        <f>COUNTIF($B$4:B10,TRUE)</f>
        <v>0</v>
      </c>
      <c r="F10" s="30" t="str">
        <f t="shared" si="1"/>
        <v>FALSE0</v>
      </c>
      <c r="G10" s="30" t="b">
        <v>0</v>
      </c>
      <c r="I10" s="10" t="s">
        <v>136</v>
      </c>
      <c r="J10" s="35">
        <f>COUNTIF($G$4:G10,TRUE)</f>
        <v>0</v>
      </c>
      <c r="K10" s="30" t="str">
        <f t="shared" si="2"/>
        <v>FALSE0</v>
      </c>
      <c r="L10" s="30" t="b">
        <v>0</v>
      </c>
      <c r="N10" s="6" t="s">
        <v>37</v>
      </c>
      <c r="O10" s="35">
        <f>COUNTIF($L$4:L10,TRUE)</f>
        <v>0</v>
      </c>
    </row>
    <row r="11" spans="1:15" x14ac:dyDescent="0.55000000000000004">
      <c r="A11" s="30" t="str">
        <f t="shared" si="0"/>
        <v>FALSE0</v>
      </c>
      <c r="B11" s="30" t="b">
        <v>0</v>
      </c>
      <c r="D11" s="10" t="s">
        <v>23</v>
      </c>
      <c r="E11" s="35">
        <f>COUNTIF($B$4:B11,TRUE)</f>
        <v>0</v>
      </c>
      <c r="F11" s="30" t="str">
        <f t="shared" si="1"/>
        <v>FALSE0</v>
      </c>
      <c r="G11" s="30" t="b">
        <v>0</v>
      </c>
      <c r="I11" s="10" t="s">
        <v>142</v>
      </c>
      <c r="J11" s="35">
        <f>COUNTIF($G$4:G11,TRUE)</f>
        <v>0</v>
      </c>
      <c r="K11" s="30" t="str">
        <f t="shared" si="2"/>
        <v>FALSE0</v>
      </c>
      <c r="L11" s="30" t="b">
        <v>0</v>
      </c>
      <c r="N11" s="6" t="s">
        <v>147</v>
      </c>
      <c r="O11" s="35">
        <f>COUNTIF($L$4:L11,TRUE)</f>
        <v>0</v>
      </c>
    </row>
    <row r="12" spans="1:15" x14ac:dyDescent="0.55000000000000004">
      <c r="A12" s="30" t="str">
        <f t="shared" si="0"/>
        <v>FALSE0</v>
      </c>
      <c r="B12" s="30" t="b">
        <v>0</v>
      </c>
      <c r="D12" s="10" t="s">
        <v>24</v>
      </c>
      <c r="E12" s="35">
        <f>COUNTIF($B$4:B12,TRUE)</f>
        <v>0</v>
      </c>
      <c r="F12" s="30" t="str">
        <f t="shared" si="1"/>
        <v>FALSE0</v>
      </c>
      <c r="G12" s="30" t="b">
        <v>0</v>
      </c>
      <c r="I12" s="14" t="s">
        <v>143</v>
      </c>
      <c r="J12" s="35">
        <f>COUNTIF($G$4:G12,TRUE)</f>
        <v>0</v>
      </c>
      <c r="K12" s="30" t="str">
        <f t="shared" si="2"/>
        <v>FALSE0</v>
      </c>
      <c r="L12" s="30" t="b">
        <v>0</v>
      </c>
      <c r="N12" s="6" t="s">
        <v>104</v>
      </c>
      <c r="O12" s="35">
        <f>COUNTIF($L$4:L12,TRUE)</f>
        <v>0</v>
      </c>
    </row>
    <row r="13" spans="1:15" x14ac:dyDescent="0.55000000000000004">
      <c r="A13" s="30" t="str">
        <f t="shared" si="0"/>
        <v>FALSE0</v>
      </c>
      <c r="B13" s="30" t="b">
        <v>0</v>
      </c>
      <c r="D13" s="10" t="s">
        <v>25</v>
      </c>
      <c r="E13" s="35">
        <f>COUNTIF($B$4:B13,TRUE)</f>
        <v>0</v>
      </c>
      <c r="F13" s="30" t="str">
        <f t="shared" si="1"/>
        <v>FALSE0</v>
      </c>
      <c r="G13" s="30" t="b">
        <v>0</v>
      </c>
      <c r="I13" s="10" t="s">
        <v>128</v>
      </c>
      <c r="J13" s="35">
        <f>COUNTIF($G$4:G13,TRUE)</f>
        <v>0</v>
      </c>
      <c r="K13" s="30" t="str">
        <f t="shared" si="2"/>
        <v>FALSE0</v>
      </c>
      <c r="L13" s="30" t="b">
        <v>0</v>
      </c>
      <c r="N13" s="32" t="s">
        <v>156</v>
      </c>
      <c r="O13" s="35">
        <f>COUNTIF($L$4:L13,TRUE)</f>
        <v>0</v>
      </c>
    </row>
    <row r="14" spans="1:15" x14ac:dyDescent="0.55000000000000004">
      <c r="A14" s="30" t="str">
        <f t="shared" si="0"/>
        <v>FALSE0</v>
      </c>
      <c r="B14" s="30" t="b">
        <v>0</v>
      </c>
      <c r="D14" s="10" t="s">
        <v>31</v>
      </c>
      <c r="E14" s="35">
        <f>COUNTIF($B$4:B14,TRUE)</f>
        <v>0</v>
      </c>
      <c r="F14" s="30" t="str">
        <f t="shared" si="1"/>
        <v>FALSE0</v>
      </c>
      <c r="G14" s="30" t="b">
        <v>0</v>
      </c>
      <c r="I14" s="10" t="s">
        <v>129</v>
      </c>
      <c r="J14" s="35">
        <f>COUNTIF($G$4:G14,TRUE)</f>
        <v>0</v>
      </c>
      <c r="K14" s="30" t="str">
        <f t="shared" si="2"/>
        <v>FALSE0</v>
      </c>
      <c r="L14" s="30" t="b">
        <v>0</v>
      </c>
      <c r="N14" s="32" t="s">
        <v>42</v>
      </c>
      <c r="O14" s="35">
        <f>COUNTIF($L$4:L14,TRUE)</f>
        <v>0</v>
      </c>
    </row>
    <row r="15" spans="1:15" x14ac:dyDescent="0.55000000000000004">
      <c r="A15" s="30" t="str">
        <f t="shared" si="0"/>
        <v>FALSE0</v>
      </c>
      <c r="B15" s="30" t="b">
        <v>0</v>
      </c>
      <c r="D15" s="10" t="s">
        <v>28</v>
      </c>
      <c r="E15" s="35">
        <f>COUNTIF($B$4:B15,TRUE)</f>
        <v>0</v>
      </c>
      <c r="F15" s="30" t="str">
        <f t="shared" si="1"/>
        <v>FALSE0</v>
      </c>
      <c r="G15" s="30" t="b">
        <v>0</v>
      </c>
      <c r="I15" s="10" t="s">
        <v>130</v>
      </c>
      <c r="J15" s="35">
        <f>COUNTIF($G$4:G15,TRUE)</f>
        <v>0</v>
      </c>
      <c r="K15" s="30" t="str">
        <f t="shared" si="2"/>
        <v>FALSE0</v>
      </c>
      <c r="L15" s="30" t="b">
        <v>0</v>
      </c>
      <c r="N15" s="32" t="s">
        <v>42</v>
      </c>
      <c r="O15" s="35">
        <f>COUNTIF($L$4:L15,TRUE)</f>
        <v>0</v>
      </c>
    </row>
    <row r="16" spans="1:15" x14ac:dyDescent="0.55000000000000004">
      <c r="A16" s="30" t="str">
        <f t="shared" si="0"/>
        <v>FALSE0</v>
      </c>
      <c r="B16" s="30" t="b">
        <v>0</v>
      </c>
      <c r="D16" s="10" t="s">
        <v>29</v>
      </c>
      <c r="E16" s="35">
        <f>COUNTIF($B$4:B16,TRUE)</f>
        <v>0</v>
      </c>
      <c r="F16" s="30" t="str">
        <f t="shared" si="1"/>
        <v>FALSE0</v>
      </c>
      <c r="G16" s="30" t="b">
        <v>0</v>
      </c>
      <c r="I16" s="10" t="s">
        <v>131</v>
      </c>
      <c r="J16" s="35">
        <f>COUNTIF($G$4:G16,TRUE)</f>
        <v>0</v>
      </c>
      <c r="K16" s="30"/>
      <c r="L16" s="30"/>
    </row>
    <row r="17" spans="1:12" x14ac:dyDescent="0.55000000000000004">
      <c r="A17" s="30" t="str">
        <f t="shared" si="0"/>
        <v>FALSE0</v>
      </c>
      <c r="B17" s="30" t="b">
        <v>0</v>
      </c>
      <c r="D17" s="10" t="s">
        <v>30</v>
      </c>
      <c r="E17" s="35">
        <f>COUNTIF($B$4:B17,TRUE)</f>
        <v>0</v>
      </c>
      <c r="F17" s="30" t="str">
        <f t="shared" si="1"/>
        <v>FALSE0</v>
      </c>
      <c r="G17" s="30" t="b">
        <v>0</v>
      </c>
      <c r="I17" s="10" t="s">
        <v>139</v>
      </c>
      <c r="J17" s="35">
        <f>COUNTIF($G$4:G17,TRUE)</f>
        <v>0</v>
      </c>
      <c r="K17" s="30"/>
      <c r="L17" s="30"/>
    </row>
    <row r="18" spans="1:12" x14ac:dyDescent="0.55000000000000004">
      <c r="A18" s="30" t="str">
        <f t="shared" si="0"/>
        <v>FALSE0</v>
      </c>
      <c r="B18" s="30" t="b">
        <v>0</v>
      </c>
      <c r="D18" s="10" t="s">
        <v>32</v>
      </c>
      <c r="E18" s="35">
        <f>COUNTIF($B$4:B18,TRUE)</f>
        <v>0</v>
      </c>
      <c r="F18" s="30" t="str">
        <f t="shared" si="1"/>
        <v>FALSE0</v>
      </c>
      <c r="G18" s="30" t="b">
        <v>0</v>
      </c>
      <c r="I18" s="10" t="s">
        <v>140</v>
      </c>
      <c r="J18" s="35">
        <f>COUNTIF($G$4:G18,TRUE)</f>
        <v>0</v>
      </c>
      <c r="K18" s="30"/>
      <c r="L18" s="30"/>
    </row>
    <row r="19" spans="1:12" x14ac:dyDescent="0.55000000000000004">
      <c r="A19" s="30" t="str">
        <f t="shared" si="0"/>
        <v>FALSE0</v>
      </c>
      <c r="B19" s="30" t="b">
        <v>0</v>
      </c>
      <c r="D19" s="10" t="s">
        <v>38</v>
      </c>
      <c r="E19" s="35">
        <f>COUNTIF($B$4:B19,TRUE)</f>
        <v>0</v>
      </c>
      <c r="F19" s="30" t="str">
        <f t="shared" si="1"/>
        <v>FALSE0</v>
      </c>
      <c r="G19" s="30" t="b">
        <v>0</v>
      </c>
      <c r="I19" s="10" t="s">
        <v>132</v>
      </c>
      <c r="J19" s="35">
        <f>COUNTIF($G$4:G19,TRUE)</f>
        <v>0</v>
      </c>
      <c r="K19" s="30"/>
      <c r="L19" s="30"/>
    </row>
    <row r="20" spans="1:12" x14ac:dyDescent="0.55000000000000004">
      <c r="A20" s="30" t="str">
        <f t="shared" si="0"/>
        <v>FALSE0</v>
      </c>
      <c r="B20" s="30" t="b">
        <v>0</v>
      </c>
      <c r="D20" s="10" t="s">
        <v>39</v>
      </c>
      <c r="E20" s="35">
        <f>COUNTIF($B$4:B20,TRUE)</f>
        <v>0</v>
      </c>
      <c r="F20" s="30" t="str">
        <f t="shared" si="1"/>
        <v>FALSE0</v>
      </c>
      <c r="G20" s="30" t="b">
        <v>0</v>
      </c>
      <c r="I20" s="10" t="s">
        <v>134</v>
      </c>
      <c r="J20" s="35">
        <f>COUNTIF($G$4:G20,TRUE)</f>
        <v>0</v>
      </c>
      <c r="K20" s="30"/>
      <c r="L20" s="30"/>
    </row>
    <row r="21" spans="1:12" x14ac:dyDescent="0.55000000000000004">
      <c r="A21" s="30" t="str">
        <f t="shared" si="0"/>
        <v>FALSE0</v>
      </c>
      <c r="B21" s="30" t="b">
        <v>0</v>
      </c>
      <c r="D21" s="10" t="s">
        <v>40</v>
      </c>
      <c r="E21" s="35">
        <f>COUNTIF($B$4:B21,TRUE)</f>
        <v>0</v>
      </c>
      <c r="F21" s="30" t="str">
        <f t="shared" si="1"/>
        <v>FALSE0</v>
      </c>
      <c r="G21" s="30" t="b">
        <v>0</v>
      </c>
      <c r="I21" s="33" t="s">
        <v>156</v>
      </c>
      <c r="J21" s="35">
        <f>COUNTIF($G$4:G21,TRUE)</f>
        <v>0</v>
      </c>
      <c r="K21" s="30"/>
      <c r="L21" s="30"/>
    </row>
    <row r="22" spans="1:12" x14ac:dyDescent="0.55000000000000004">
      <c r="A22" s="30" t="str">
        <f t="shared" si="0"/>
        <v>FALSE0</v>
      </c>
      <c r="B22" s="30" t="b">
        <v>0</v>
      </c>
      <c r="D22" s="10" t="s">
        <v>41</v>
      </c>
      <c r="E22" s="35">
        <f>COUNTIF($B$4:B22,TRUE)</f>
        <v>0</v>
      </c>
      <c r="F22" s="30" t="str">
        <f t="shared" si="1"/>
        <v>FALSE0</v>
      </c>
      <c r="G22" s="30" t="b">
        <v>0</v>
      </c>
      <c r="I22" s="33" t="s">
        <v>42</v>
      </c>
      <c r="J22" s="35">
        <f>COUNTIF($G$4:G22,TRUE)</f>
        <v>0</v>
      </c>
      <c r="K22" s="30"/>
      <c r="L22" s="30"/>
    </row>
    <row r="23" spans="1:12" x14ac:dyDescent="0.55000000000000004">
      <c r="A23" s="30" t="str">
        <f t="shared" si="0"/>
        <v>FALSE0</v>
      </c>
      <c r="B23" s="30" t="b">
        <v>0</v>
      </c>
      <c r="D23" s="32" t="s">
        <v>156</v>
      </c>
      <c r="E23" s="35">
        <f>COUNTIF($B$4:B23,TRUE)</f>
        <v>0</v>
      </c>
      <c r="F23" s="30" t="str">
        <f t="shared" si="1"/>
        <v>FALSE0</v>
      </c>
      <c r="G23" s="30" t="b">
        <v>0</v>
      </c>
      <c r="I23" s="33" t="s">
        <v>42</v>
      </c>
      <c r="J23" s="35">
        <f>COUNTIF($G$4:G23,TRUE)</f>
        <v>0</v>
      </c>
      <c r="K23" s="30"/>
      <c r="L23" s="30"/>
    </row>
    <row r="24" spans="1:12" x14ac:dyDescent="0.55000000000000004">
      <c r="A24" s="30" t="str">
        <f t="shared" si="0"/>
        <v>FALSE0</v>
      </c>
      <c r="B24" s="30" t="b">
        <v>0</v>
      </c>
      <c r="D24" s="32" t="s">
        <v>42</v>
      </c>
      <c r="E24" s="35">
        <f>COUNTIF($B$4:B24,TRUE)</f>
        <v>0</v>
      </c>
      <c r="F24" s="30" t="str">
        <f t="shared" si="1"/>
        <v>FALSE0</v>
      </c>
      <c r="G24" s="30" t="b">
        <v>0</v>
      </c>
      <c r="I24" s="33" t="s">
        <v>42</v>
      </c>
      <c r="J24" s="35">
        <f>COUNTIF($G$4:G24,TRUE)</f>
        <v>0</v>
      </c>
      <c r="K24" s="30"/>
      <c r="L24" s="30"/>
    </row>
    <row r="25" spans="1:12" x14ac:dyDescent="0.55000000000000004">
      <c r="A25" s="30" t="str">
        <f t="shared" si="0"/>
        <v>FALSE0</v>
      </c>
      <c r="B25" s="30" t="b">
        <v>0</v>
      </c>
      <c r="D25" s="32" t="s">
        <v>42</v>
      </c>
      <c r="E25" s="35">
        <f>COUNTIF($B$4:B25,TRUE)</f>
        <v>0</v>
      </c>
      <c r="F25" s="30" t="str">
        <f t="shared" si="1"/>
        <v>FALSE0</v>
      </c>
      <c r="G25" s="30" t="b">
        <v>0</v>
      </c>
      <c r="I25" s="33" t="s">
        <v>42</v>
      </c>
      <c r="J25" s="35">
        <f>COUNTIF($G$4:G25,TRUE)</f>
        <v>0</v>
      </c>
      <c r="K25" s="30"/>
      <c r="L25" s="30"/>
    </row>
    <row r="26" spans="1:12" x14ac:dyDescent="0.55000000000000004">
      <c r="A26" s="30" t="str">
        <f t="shared" si="0"/>
        <v>FALSE0</v>
      </c>
      <c r="B26" s="30" t="b">
        <v>0</v>
      </c>
      <c r="D26" s="32" t="s">
        <v>42</v>
      </c>
      <c r="E26" s="35">
        <f>COUNTIF($B$4:B26,TRUE)</f>
        <v>0</v>
      </c>
      <c r="F26" s="30"/>
      <c r="G26" s="30"/>
    </row>
    <row r="27" spans="1:12" x14ac:dyDescent="0.55000000000000004">
      <c r="A27" s="30" t="str">
        <f t="shared" si="0"/>
        <v>FALSE0</v>
      </c>
      <c r="B27" s="30" t="b">
        <v>0</v>
      </c>
      <c r="D27" s="32" t="s">
        <v>42</v>
      </c>
      <c r="E27" s="35">
        <f>COUNTIF($B$4:B27,TRUE)</f>
        <v>0</v>
      </c>
      <c r="F27" s="30"/>
      <c r="G27" s="30"/>
    </row>
  </sheetData>
  <sheetProtection algorithmName="SHA-512" hashValue="UIGszuyDDTlPqM1qb+eIbCTdYMv8VBt8BaxFH4vSr+lK0VetzxMKhGc+N2bmEUmDIP62ffkJ5csEesfFp7DMDg==" saltValue="ksOKYS1hasaM/PLGxD74Cw==" spinCount="100000" sheet="1" objects="1" scenarios="1"/>
  <mergeCells count="2">
    <mergeCell ref="C1:N1"/>
    <mergeCell ref="C2:N2"/>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20" r:id="rId3" name="Check Box 4">
              <controlPr defaultSize="0" autoFill="0" autoLine="0" autoPict="0">
                <anchor moveWithCells="1">
                  <from>
                    <xdr:col>2</xdr:col>
                    <xdr:colOff>120650</xdr:colOff>
                    <xdr:row>4</xdr:row>
                    <xdr:rowOff>19050</xdr:rowOff>
                  </from>
                  <to>
                    <xdr:col>2</xdr:col>
                    <xdr:colOff>317500</xdr:colOff>
                    <xdr:row>4</xdr:row>
                    <xdr:rowOff>215900</xdr:rowOff>
                  </to>
                </anchor>
              </controlPr>
            </control>
          </mc:Choice>
        </mc:AlternateContent>
        <mc:AlternateContent xmlns:mc="http://schemas.openxmlformats.org/markup-compatibility/2006">
          <mc:Choice Requires="x14">
            <control shapeId="9221" r:id="rId4" name="Check Box 5">
              <controlPr defaultSize="0" autoFill="0" autoLine="0" autoPict="0">
                <anchor moveWithCells="1">
                  <from>
                    <xdr:col>2</xdr:col>
                    <xdr:colOff>120650</xdr:colOff>
                    <xdr:row>5</xdr:row>
                    <xdr:rowOff>19050</xdr:rowOff>
                  </from>
                  <to>
                    <xdr:col>2</xdr:col>
                    <xdr:colOff>317500</xdr:colOff>
                    <xdr:row>5</xdr:row>
                    <xdr:rowOff>215900</xdr:rowOff>
                  </to>
                </anchor>
              </controlPr>
            </control>
          </mc:Choice>
        </mc:AlternateContent>
        <mc:AlternateContent xmlns:mc="http://schemas.openxmlformats.org/markup-compatibility/2006">
          <mc:Choice Requires="x14">
            <control shapeId="9222" r:id="rId5" name="Check Box 6">
              <controlPr defaultSize="0" autoFill="0" autoLine="0" autoPict="0">
                <anchor moveWithCells="1">
                  <from>
                    <xdr:col>2</xdr:col>
                    <xdr:colOff>120650</xdr:colOff>
                    <xdr:row>6</xdr:row>
                    <xdr:rowOff>19050</xdr:rowOff>
                  </from>
                  <to>
                    <xdr:col>2</xdr:col>
                    <xdr:colOff>317500</xdr:colOff>
                    <xdr:row>6</xdr:row>
                    <xdr:rowOff>215900</xdr:rowOff>
                  </to>
                </anchor>
              </controlPr>
            </control>
          </mc:Choice>
        </mc:AlternateContent>
        <mc:AlternateContent xmlns:mc="http://schemas.openxmlformats.org/markup-compatibility/2006">
          <mc:Choice Requires="x14">
            <control shapeId="9223" r:id="rId6" name="Check Box 7">
              <controlPr defaultSize="0" autoFill="0" autoLine="0" autoPict="0">
                <anchor moveWithCells="1">
                  <from>
                    <xdr:col>2</xdr:col>
                    <xdr:colOff>120650</xdr:colOff>
                    <xdr:row>7</xdr:row>
                    <xdr:rowOff>19050</xdr:rowOff>
                  </from>
                  <to>
                    <xdr:col>2</xdr:col>
                    <xdr:colOff>317500</xdr:colOff>
                    <xdr:row>7</xdr:row>
                    <xdr:rowOff>215900</xdr:rowOff>
                  </to>
                </anchor>
              </controlPr>
            </control>
          </mc:Choice>
        </mc:AlternateContent>
        <mc:AlternateContent xmlns:mc="http://schemas.openxmlformats.org/markup-compatibility/2006">
          <mc:Choice Requires="x14">
            <control shapeId="9224" r:id="rId7" name="Check Box 8">
              <controlPr defaultSize="0" autoFill="0" autoLine="0" autoPict="0">
                <anchor moveWithCells="1">
                  <from>
                    <xdr:col>2</xdr:col>
                    <xdr:colOff>120650</xdr:colOff>
                    <xdr:row>8</xdr:row>
                    <xdr:rowOff>19050</xdr:rowOff>
                  </from>
                  <to>
                    <xdr:col>2</xdr:col>
                    <xdr:colOff>317500</xdr:colOff>
                    <xdr:row>8</xdr:row>
                    <xdr:rowOff>215900</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from>
                    <xdr:col>2</xdr:col>
                    <xdr:colOff>120650</xdr:colOff>
                    <xdr:row>9</xdr:row>
                    <xdr:rowOff>19050</xdr:rowOff>
                  </from>
                  <to>
                    <xdr:col>2</xdr:col>
                    <xdr:colOff>317500</xdr:colOff>
                    <xdr:row>9</xdr:row>
                    <xdr:rowOff>215900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2</xdr:col>
                    <xdr:colOff>120650</xdr:colOff>
                    <xdr:row>10</xdr:row>
                    <xdr:rowOff>19050</xdr:rowOff>
                  </from>
                  <to>
                    <xdr:col>2</xdr:col>
                    <xdr:colOff>317500</xdr:colOff>
                    <xdr:row>10</xdr:row>
                    <xdr:rowOff>215900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2</xdr:col>
                    <xdr:colOff>120650</xdr:colOff>
                    <xdr:row>11</xdr:row>
                    <xdr:rowOff>19050</xdr:rowOff>
                  </from>
                  <to>
                    <xdr:col>2</xdr:col>
                    <xdr:colOff>317500</xdr:colOff>
                    <xdr:row>11</xdr:row>
                    <xdr:rowOff>215900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2</xdr:col>
                    <xdr:colOff>120650</xdr:colOff>
                    <xdr:row>12</xdr:row>
                    <xdr:rowOff>19050</xdr:rowOff>
                  </from>
                  <to>
                    <xdr:col>2</xdr:col>
                    <xdr:colOff>317500</xdr:colOff>
                    <xdr:row>12</xdr:row>
                    <xdr:rowOff>215900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2</xdr:col>
                    <xdr:colOff>120650</xdr:colOff>
                    <xdr:row>13</xdr:row>
                    <xdr:rowOff>19050</xdr:rowOff>
                  </from>
                  <to>
                    <xdr:col>2</xdr:col>
                    <xdr:colOff>317500</xdr:colOff>
                    <xdr:row>13</xdr:row>
                    <xdr:rowOff>215900</xdr:rowOff>
                  </to>
                </anchor>
              </controlPr>
            </control>
          </mc:Choice>
        </mc:AlternateContent>
        <mc:AlternateContent xmlns:mc="http://schemas.openxmlformats.org/markup-compatibility/2006">
          <mc:Choice Requires="x14">
            <control shapeId="9230" r:id="rId13" name="Check Box 14">
              <controlPr defaultSize="0" autoFill="0" autoLine="0" autoPict="0">
                <anchor moveWithCells="1">
                  <from>
                    <xdr:col>2</xdr:col>
                    <xdr:colOff>120650</xdr:colOff>
                    <xdr:row>14</xdr:row>
                    <xdr:rowOff>19050</xdr:rowOff>
                  </from>
                  <to>
                    <xdr:col>2</xdr:col>
                    <xdr:colOff>317500</xdr:colOff>
                    <xdr:row>14</xdr:row>
                    <xdr:rowOff>215900</xdr:rowOff>
                  </to>
                </anchor>
              </controlPr>
            </control>
          </mc:Choice>
        </mc:AlternateContent>
        <mc:AlternateContent xmlns:mc="http://schemas.openxmlformats.org/markup-compatibility/2006">
          <mc:Choice Requires="x14">
            <control shapeId="9231" r:id="rId14" name="Check Box 15">
              <controlPr defaultSize="0" autoFill="0" autoLine="0" autoPict="0">
                <anchor moveWithCells="1">
                  <from>
                    <xdr:col>2</xdr:col>
                    <xdr:colOff>120650</xdr:colOff>
                    <xdr:row>15</xdr:row>
                    <xdr:rowOff>19050</xdr:rowOff>
                  </from>
                  <to>
                    <xdr:col>2</xdr:col>
                    <xdr:colOff>317500</xdr:colOff>
                    <xdr:row>15</xdr:row>
                    <xdr:rowOff>215900</xdr:rowOff>
                  </to>
                </anchor>
              </controlPr>
            </control>
          </mc:Choice>
        </mc:AlternateContent>
        <mc:AlternateContent xmlns:mc="http://schemas.openxmlformats.org/markup-compatibility/2006">
          <mc:Choice Requires="x14">
            <control shapeId="9232" r:id="rId15" name="Check Box 16">
              <controlPr defaultSize="0" autoFill="0" autoLine="0" autoPict="0">
                <anchor moveWithCells="1">
                  <from>
                    <xdr:col>2</xdr:col>
                    <xdr:colOff>120650</xdr:colOff>
                    <xdr:row>16</xdr:row>
                    <xdr:rowOff>19050</xdr:rowOff>
                  </from>
                  <to>
                    <xdr:col>2</xdr:col>
                    <xdr:colOff>317500</xdr:colOff>
                    <xdr:row>16</xdr:row>
                    <xdr:rowOff>215900</xdr:rowOff>
                  </to>
                </anchor>
              </controlPr>
            </control>
          </mc:Choice>
        </mc:AlternateContent>
        <mc:AlternateContent xmlns:mc="http://schemas.openxmlformats.org/markup-compatibility/2006">
          <mc:Choice Requires="x14">
            <control shapeId="9233" r:id="rId16" name="Check Box 17">
              <controlPr defaultSize="0" autoFill="0" autoLine="0" autoPict="0">
                <anchor moveWithCells="1">
                  <from>
                    <xdr:col>2</xdr:col>
                    <xdr:colOff>120650</xdr:colOff>
                    <xdr:row>17</xdr:row>
                    <xdr:rowOff>19050</xdr:rowOff>
                  </from>
                  <to>
                    <xdr:col>2</xdr:col>
                    <xdr:colOff>317500</xdr:colOff>
                    <xdr:row>17</xdr:row>
                    <xdr:rowOff>215900</xdr:rowOff>
                  </to>
                </anchor>
              </controlPr>
            </control>
          </mc:Choice>
        </mc:AlternateContent>
        <mc:AlternateContent xmlns:mc="http://schemas.openxmlformats.org/markup-compatibility/2006">
          <mc:Choice Requires="x14">
            <control shapeId="9234" r:id="rId17" name="Check Box 18">
              <controlPr defaultSize="0" autoFill="0" autoLine="0" autoPict="0">
                <anchor moveWithCells="1">
                  <from>
                    <xdr:col>2</xdr:col>
                    <xdr:colOff>120650</xdr:colOff>
                    <xdr:row>18</xdr:row>
                    <xdr:rowOff>19050</xdr:rowOff>
                  </from>
                  <to>
                    <xdr:col>2</xdr:col>
                    <xdr:colOff>317500</xdr:colOff>
                    <xdr:row>18</xdr:row>
                    <xdr:rowOff>215900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from>
                    <xdr:col>2</xdr:col>
                    <xdr:colOff>120650</xdr:colOff>
                    <xdr:row>19</xdr:row>
                    <xdr:rowOff>19050</xdr:rowOff>
                  </from>
                  <to>
                    <xdr:col>2</xdr:col>
                    <xdr:colOff>317500</xdr:colOff>
                    <xdr:row>19</xdr:row>
                    <xdr:rowOff>215900</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from>
                    <xdr:col>2</xdr:col>
                    <xdr:colOff>120650</xdr:colOff>
                    <xdr:row>20</xdr:row>
                    <xdr:rowOff>19050</xdr:rowOff>
                  </from>
                  <to>
                    <xdr:col>2</xdr:col>
                    <xdr:colOff>317500</xdr:colOff>
                    <xdr:row>20</xdr:row>
                    <xdr:rowOff>215900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2</xdr:col>
                    <xdr:colOff>120650</xdr:colOff>
                    <xdr:row>21</xdr:row>
                    <xdr:rowOff>19050</xdr:rowOff>
                  </from>
                  <to>
                    <xdr:col>2</xdr:col>
                    <xdr:colOff>317500</xdr:colOff>
                    <xdr:row>21</xdr:row>
                    <xdr:rowOff>215900</xdr:rowOff>
                  </to>
                </anchor>
              </controlPr>
            </control>
          </mc:Choice>
        </mc:AlternateContent>
        <mc:AlternateContent xmlns:mc="http://schemas.openxmlformats.org/markup-compatibility/2006">
          <mc:Choice Requires="x14">
            <control shapeId="9238" r:id="rId21" name="Check Box 22">
              <controlPr defaultSize="0" autoFill="0" autoLine="0" autoPict="0">
                <anchor moveWithCells="1">
                  <from>
                    <xdr:col>2</xdr:col>
                    <xdr:colOff>120650</xdr:colOff>
                    <xdr:row>22</xdr:row>
                    <xdr:rowOff>19050</xdr:rowOff>
                  </from>
                  <to>
                    <xdr:col>2</xdr:col>
                    <xdr:colOff>317500</xdr:colOff>
                    <xdr:row>22</xdr:row>
                    <xdr:rowOff>215900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from>
                    <xdr:col>2</xdr:col>
                    <xdr:colOff>120650</xdr:colOff>
                    <xdr:row>23</xdr:row>
                    <xdr:rowOff>19050</xdr:rowOff>
                  </from>
                  <to>
                    <xdr:col>2</xdr:col>
                    <xdr:colOff>317500</xdr:colOff>
                    <xdr:row>23</xdr:row>
                    <xdr:rowOff>215900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from>
                    <xdr:col>2</xdr:col>
                    <xdr:colOff>120650</xdr:colOff>
                    <xdr:row>24</xdr:row>
                    <xdr:rowOff>19050</xdr:rowOff>
                  </from>
                  <to>
                    <xdr:col>2</xdr:col>
                    <xdr:colOff>317500</xdr:colOff>
                    <xdr:row>24</xdr:row>
                    <xdr:rowOff>215900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from>
                    <xdr:col>2</xdr:col>
                    <xdr:colOff>120650</xdr:colOff>
                    <xdr:row>25</xdr:row>
                    <xdr:rowOff>19050</xdr:rowOff>
                  </from>
                  <to>
                    <xdr:col>2</xdr:col>
                    <xdr:colOff>317500</xdr:colOff>
                    <xdr:row>25</xdr:row>
                    <xdr:rowOff>215900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from>
                    <xdr:col>2</xdr:col>
                    <xdr:colOff>120650</xdr:colOff>
                    <xdr:row>26</xdr:row>
                    <xdr:rowOff>19050</xdr:rowOff>
                  </from>
                  <to>
                    <xdr:col>2</xdr:col>
                    <xdr:colOff>317500</xdr:colOff>
                    <xdr:row>26</xdr:row>
                    <xdr:rowOff>215900</xdr:rowOff>
                  </to>
                </anchor>
              </controlPr>
            </control>
          </mc:Choice>
        </mc:AlternateContent>
        <mc:AlternateContent xmlns:mc="http://schemas.openxmlformats.org/markup-compatibility/2006">
          <mc:Choice Requires="x14">
            <control shapeId="9245" r:id="rId26" name="Check Box 29">
              <controlPr defaultSize="0" autoFill="0" autoLine="0" autoPict="0">
                <anchor moveWithCells="1">
                  <from>
                    <xdr:col>7</xdr:col>
                    <xdr:colOff>120650</xdr:colOff>
                    <xdr:row>4</xdr:row>
                    <xdr:rowOff>19050</xdr:rowOff>
                  </from>
                  <to>
                    <xdr:col>7</xdr:col>
                    <xdr:colOff>317500</xdr:colOff>
                    <xdr:row>4</xdr:row>
                    <xdr:rowOff>215900</xdr:rowOff>
                  </to>
                </anchor>
              </controlPr>
            </control>
          </mc:Choice>
        </mc:AlternateContent>
        <mc:AlternateContent xmlns:mc="http://schemas.openxmlformats.org/markup-compatibility/2006">
          <mc:Choice Requires="x14">
            <control shapeId="9246" r:id="rId27" name="Check Box 30">
              <controlPr defaultSize="0" autoFill="0" autoLine="0" autoPict="0">
                <anchor moveWithCells="1">
                  <from>
                    <xdr:col>7</xdr:col>
                    <xdr:colOff>120650</xdr:colOff>
                    <xdr:row>5</xdr:row>
                    <xdr:rowOff>19050</xdr:rowOff>
                  </from>
                  <to>
                    <xdr:col>7</xdr:col>
                    <xdr:colOff>317500</xdr:colOff>
                    <xdr:row>5</xdr:row>
                    <xdr:rowOff>215900</xdr:rowOff>
                  </to>
                </anchor>
              </controlPr>
            </control>
          </mc:Choice>
        </mc:AlternateContent>
        <mc:AlternateContent xmlns:mc="http://schemas.openxmlformats.org/markup-compatibility/2006">
          <mc:Choice Requires="x14">
            <control shapeId="9247" r:id="rId28" name="Check Box 31">
              <controlPr defaultSize="0" autoFill="0" autoLine="0" autoPict="0">
                <anchor moveWithCells="1">
                  <from>
                    <xdr:col>7</xdr:col>
                    <xdr:colOff>120650</xdr:colOff>
                    <xdr:row>6</xdr:row>
                    <xdr:rowOff>19050</xdr:rowOff>
                  </from>
                  <to>
                    <xdr:col>7</xdr:col>
                    <xdr:colOff>317500</xdr:colOff>
                    <xdr:row>6</xdr:row>
                    <xdr:rowOff>215900</xdr:rowOff>
                  </to>
                </anchor>
              </controlPr>
            </control>
          </mc:Choice>
        </mc:AlternateContent>
        <mc:AlternateContent xmlns:mc="http://schemas.openxmlformats.org/markup-compatibility/2006">
          <mc:Choice Requires="x14">
            <control shapeId="9248" r:id="rId29" name="Check Box 32">
              <controlPr defaultSize="0" autoFill="0" autoLine="0" autoPict="0">
                <anchor moveWithCells="1">
                  <from>
                    <xdr:col>7</xdr:col>
                    <xdr:colOff>120650</xdr:colOff>
                    <xdr:row>7</xdr:row>
                    <xdr:rowOff>19050</xdr:rowOff>
                  </from>
                  <to>
                    <xdr:col>7</xdr:col>
                    <xdr:colOff>317500</xdr:colOff>
                    <xdr:row>7</xdr:row>
                    <xdr:rowOff>215900</xdr:rowOff>
                  </to>
                </anchor>
              </controlPr>
            </control>
          </mc:Choice>
        </mc:AlternateContent>
        <mc:AlternateContent xmlns:mc="http://schemas.openxmlformats.org/markup-compatibility/2006">
          <mc:Choice Requires="x14">
            <control shapeId="9249" r:id="rId30" name="Check Box 33">
              <controlPr defaultSize="0" autoFill="0" autoLine="0" autoPict="0">
                <anchor moveWithCells="1">
                  <from>
                    <xdr:col>7</xdr:col>
                    <xdr:colOff>120650</xdr:colOff>
                    <xdr:row>8</xdr:row>
                    <xdr:rowOff>19050</xdr:rowOff>
                  </from>
                  <to>
                    <xdr:col>7</xdr:col>
                    <xdr:colOff>317500</xdr:colOff>
                    <xdr:row>8</xdr:row>
                    <xdr:rowOff>215900</xdr:rowOff>
                  </to>
                </anchor>
              </controlPr>
            </control>
          </mc:Choice>
        </mc:AlternateContent>
        <mc:AlternateContent xmlns:mc="http://schemas.openxmlformats.org/markup-compatibility/2006">
          <mc:Choice Requires="x14">
            <control shapeId="9250" r:id="rId31" name="Check Box 34">
              <controlPr defaultSize="0" autoFill="0" autoLine="0" autoPict="0">
                <anchor moveWithCells="1">
                  <from>
                    <xdr:col>7</xdr:col>
                    <xdr:colOff>120650</xdr:colOff>
                    <xdr:row>9</xdr:row>
                    <xdr:rowOff>19050</xdr:rowOff>
                  </from>
                  <to>
                    <xdr:col>7</xdr:col>
                    <xdr:colOff>317500</xdr:colOff>
                    <xdr:row>9</xdr:row>
                    <xdr:rowOff>215900</xdr:rowOff>
                  </to>
                </anchor>
              </controlPr>
            </control>
          </mc:Choice>
        </mc:AlternateContent>
        <mc:AlternateContent xmlns:mc="http://schemas.openxmlformats.org/markup-compatibility/2006">
          <mc:Choice Requires="x14">
            <control shapeId="9251" r:id="rId32" name="Check Box 35">
              <controlPr defaultSize="0" autoFill="0" autoLine="0" autoPict="0">
                <anchor moveWithCells="1">
                  <from>
                    <xdr:col>7</xdr:col>
                    <xdr:colOff>120650</xdr:colOff>
                    <xdr:row>10</xdr:row>
                    <xdr:rowOff>19050</xdr:rowOff>
                  </from>
                  <to>
                    <xdr:col>7</xdr:col>
                    <xdr:colOff>317500</xdr:colOff>
                    <xdr:row>10</xdr:row>
                    <xdr:rowOff>215900</xdr:rowOff>
                  </to>
                </anchor>
              </controlPr>
            </control>
          </mc:Choice>
        </mc:AlternateContent>
        <mc:AlternateContent xmlns:mc="http://schemas.openxmlformats.org/markup-compatibility/2006">
          <mc:Choice Requires="x14">
            <control shapeId="9252" r:id="rId33" name="Check Box 36">
              <controlPr defaultSize="0" autoFill="0" autoLine="0" autoPict="0">
                <anchor moveWithCells="1">
                  <from>
                    <xdr:col>7</xdr:col>
                    <xdr:colOff>120650</xdr:colOff>
                    <xdr:row>11</xdr:row>
                    <xdr:rowOff>19050</xdr:rowOff>
                  </from>
                  <to>
                    <xdr:col>7</xdr:col>
                    <xdr:colOff>317500</xdr:colOff>
                    <xdr:row>11</xdr:row>
                    <xdr:rowOff>215900</xdr:rowOff>
                  </to>
                </anchor>
              </controlPr>
            </control>
          </mc:Choice>
        </mc:AlternateContent>
        <mc:AlternateContent xmlns:mc="http://schemas.openxmlformats.org/markup-compatibility/2006">
          <mc:Choice Requires="x14">
            <control shapeId="9253" r:id="rId34" name="Check Box 37">
              <controlPr defaultSize="0" autoFill="0" autoLine="0" autoPict="0">
                <anchor moveWithCells="1">
                  <from>
                    <xdr:col>7</xdr:col>
                    <xdr:colOff>120650</xdr:colOff>
                    <xdr:row>12</xdr:row>
                    <xdr:rowOff>19050</xdr:rowOff>
                  </from>
                  <to>
                    <xdr:col>7</xdr:col>
                    <xdr:colOff>317500</xdr:colOff>
                    <xdr:row>12</xdr:row>
                    <xdr:rowOff>215900</xdr:rowOff>
                  </to>
                </anchor>
              </controlPr>
            </control>
          </mc:Choice>
        </mc:AlternateContent>
        <mc:AlternateContent xmlns:mc="http://schemas.openxmlformats.org/markup-compatibility/2006">
          <mc:Choice Requires="x14">
            <control shapeId="9254" r:id="rId35" name="Check Box 38">
              <controlPr defaultSize="0" autoFill="0" autoLine="0" autoPict="0">
                <anchor moveWithCells="1">
                  <from>
                    <xdr:col>7</xdr:col>
                    <xdr:colOff>120650</xdr:colOff>
                    <xdr:row>13</xdr:row>
                    <xdr:rowOff>19050</xdr:rowOff>
                  </from>
                  <to>
                    <xdr:col>7</xdr:col>
                    <xdr:colOff>317500</xdr:colOff>
                    <xdr:row>13</xdr:row>
                    <xdr:rowOff>215900</xdr:rowOff>
                  </to>
                </anchor>
              </controlPr>
            </control>
          </mc:Choice>
        </mc:AlternateContent>
        <mc:AlternateContent xmlns:mc="http://schemas.openxmlformats.org/markup-compatibility/2006">
          <mc:Choice Requires="x14">
            <control shapeId="9255" r:id="rId36" name="Check Box 39">
              <controlPr defaultSize="0" autoFill="0" autoLine="0" autoPict="0">
                <anchor moveWithCells="1">
                  <from>
                    <xdr:col>7</xdr:col>
                    <xdr:colOff>120650</xdr:colOff>
                    <xdr:row>14</xdr:row>
                    <xdr:rowOff>19050</xdr:rowOff>
                  </from>
                  <to>
                    <xdr:col>7</xdr:col>
                    <xdr:colOff>317500</xdr:colOff>
                    <xdr:row>14</xdr:row>
                    <xdr:rowOff>215900</xdr:rowOff>
                  </to>
                </anchor>
              </controlPr>
            </control>
          </mc:Choice>
        </mc:AlternateContent>
        <mc:AlternateContent xmlns:mc="http://schemas.openxmlformats.org/markup-compatibility/2006">
          <mc:Choice Requires="x14">
            <control shapeId="9256" r:id="rId37" name="Check Box 40">
              <controlPr defaultSize="0" autoFill="0" autoLine="0" autoPict="0">
                <anchor moveWithCells="1">
                  <from>
                    <xdr:col>7</xdr:col>
                    <xdr:colOff>120650</xdr:colOff>
                    <xdr:row>15</xdr:row>
                    <xdr:rowOff>19050</xdr:rowOff>
                  </from>
                  <to>
                    <xdr:col>7</xdr:col>
                    <xdr:colOff>317500</xdr:colOff>
                    <xdr:row>15</xdr:row>
                    <xdr:rowOff>215900</xdr:rowOff>
                  </to>
                </anchor>
              </controlPr>
            </control>
          </mc:Choice>
        </mc:AlternateContent>
        <mc:AlternateContent xmlns:mc="http://schemas.openxmlformats.org/markup-compatibility/2006">
          <mc:Choice Requires="x14">
            <control shapeId="9257" r:id="rId38" name="Check Box 41">
              <controlPr defaultSize="0" autoFill="0" autoLine="0" autoPict="0">
                <anchor moveWithCells="1">
                  <from>
                    <xdr:col>7</xdr:col>
                    <xdr:colOff>120650</xdr:colOff>
                    <xdr:row>16</xdr:row>
                    <xdr:rowOff>19050</xdr:rowOff>
                  </from>
                  <to>
                    <xdr:col>7</xdr:col>
                    <xdr:colOff>317500</xdr:colOff>
                    <xdr:row>16</xdr:row>
                    <xdr:rowOff>215900</xdr:rowOff>
                  </to>
                </anchor>
              </controlPr>
            </control>
          </mc:Choice>
        </mc:AlternateContent>
        <mc:AlternateContent xmlns:mc="http://schemas.openxmlformats.org/markup-compatibility/2006">
          <mc:Choice Requires="x14">
            <control shapeId="9258" r:id="rId39" name="Check Box 42">
              <controlPr defaultSize="0" autoFill="0" autoLine="0" autoPict="0">
                <anchor moveWithCells="1">
                  <from>
                    <xdr:col>7</xdr:col>
                    <xdr:colOff>120650</xdr:colOff>
                    <xdr:row>17</xdr:row>
                    <xdr:rowOff>19050</xdr:rowOff>
                  </from>
                  <to>
                    <xdr:col>7</xdr:col>
                    <xdr:colOff>317500</xdr:colOff>
                    <xdr:row>17</xdr:row>
                    <xdr:rowOff>215900</xdr:rowOff>
                  </to>
                </anchor>
              </controlPr>
            </control>
          </mc:Choice>
        </mc:AlternateContent>
        <mc:AlternateContent xmlns:mc="http://schemas.openxmlformats.org/markup-compatibility/2006">
          <mc:Choice Requires="x14">
            <control shapeId="9259" r:id="rId40" name="Check Box 43">
              <controlPr defaultSize="0" autoFill="0" autoLine="0" autoPict="0">
                <anchor moveWithCells="1">
                  <from>
                    <xdr:col>7</xdr:col>
                    <xdr:colOff>120650</xdr:colOff>
                    <xdr:row>18</xdr:row>
                    <xdr:rowOff>19050</xdr:rowOff>
                  </from>
                  <to>
                    <xdr:col>7</xdr:col>
                    <xdr:colOff>317500</xdr:colOff>
                    <xdr:row>18</xdr:row>
                    <xdr:rowOff>215900</xdr:rowOff>
                  </to>
                </anchor>
              </controlPr>
            </control>
          </mc:Choice>
        </mc:AlternateContent>
        <mc:AlternateContent xmlns:mc="http://schemas.openxmlformats.org/markup-compatibility/2006">
          <mc:Choice Requires="x14">
            <control shapeId="9260" r:id="rId41" name="Check Box 44">
              <controlPr defaultSize="0" autoFill="0" autoLine="0" autoPict="0">
                <anchor moveWithCells="1">
                  <from>
                    <xdr:col>7</xdr:col>
                    <xdr:colOff>120650</xdr:colOff>
                    <xdr:row>19</xdr:row>
                    <xdr:rowOff>19050</xdr:rowOff>
                  </from>
                  <to>
                    <xdr:col>7</xdr:col>
                    <xdr:colOff>317500</xdr:colOff>
                    <xdr:row>19</xdr:row>
                    <xdr:rowOff>215900</xdr:rowOff>
                  </to>
                </anchor>
              </controlPr>
            </control>
          </mc:Choice>
        </mc:AlternateContent>
        <mc:AlternateContent xmlns:mc="http://schemas.openxmlformats.org/markup-compatibility/2006">
          <mc:Choice Requires="x14">
            <control shapeId="9261" r:id="rId42" name="Check Box 45">
              <controlPr defaultSize="0" autoFill="0" autoLine="0" autoPict="0">
                <anchor moveWithCells="1">
                  <from>
                    <xdr:col>7</xdr:col>
                    <xdr:colOff>120650</xdr:colOff>
                    <xdr:row>20</xdr:row>
                    <xdr:rowOff>19050</xdr:rowOff>
                  </from>
                  <to>
                    <xdr:col>7</xdr:col>
                    <xdr:colOff>317500</xdr:colOff>
                    <xdr:row>20</xdr:row>
                    <xdr:rowOff>215900</xdr:rowOff>
                  </to>
                </anchor>
              </controlPr>
            </control>
          </mc:Choice>
        </mc:AlternateContent>
        <mc:AlternateContent xmlns:mc="http://schemas.openxmlformats.org/markup-compatibility/2006">
          <mc:Choice Requires="x14">
            <control shapeId="9262" r:id="rId43" name="Check Box 46">
              <controlPr defaultSize="0" autoFill="0" autoLine="0" autoPict="0">
                <anchor moveWithCells="1">
                  <from>
                    <xdr:col>7</xdr:col>
                    <xdr:colOff>120650</xdr:colOff>
                    <xdr:row>21</xdr:row>
                    <xdr:rowOff>19050</xdr:rowOff>
                  </from>
                  <to>
                    <xdr:col>7</xdr:col>
                    <xdr:colOff>317500</xdr:colOff>
                    <xdr:row>21</xdr:row>
                    <xdr:rowOff>215900</xdr:rowOff>
                  </to>
                </anchor>
              </controlPr>
            </control>
          </mc:Choice>
        </mc:AlternateContent>
        <mc:AlternateContent xmlns:mc="http://schemas.openxmlformats.org/markup-compatibility/2006">
          <mc:Choice Requires="x14">
            <control shapeId="9263" r:id="rId44" name="Check Box 47">
              <controlPr defaultSize="0" autoFill="0" autoLine="0" autoPict="0">
                <anchor moveWithCells="1">
                  <from>
                    <xdr:col>7</xdr:col>
                    <xdr:colOff>120650</xdr:colOff>
                    <xdr:row>22</xdr:row>
                    <xdr:rowOff>19050</xdr:rowOff>
                  </from>
                  <to>
                    <xdr:col>7</xdr:col>
                    <xdr:colOff>317500</xdr:colOff>
                    <xdr:row>22</xdr:row>
                    <xdr:rowOff>215900</xdr:rowOff>
                  </to>
                </anchor>
              </controlPr>
            </control>
          </mc:Choice>
        </mc:AlternateContent>
        <mc:AlternateContent xmlns:mc="http://schemas.openxmlformats.org/markup-compatibility/2006">
          <mc:Choice Requires="x14">
            <control shapeId="9264" r:id="rId45" name="Check Box 48">
              <controlPr defaultSize="0" autoFill="0" autoLine="0" autoPict="0">
                <anchor moveWithCells="1">
                  <from>
                    <xdr:col>7</xdr:col>
                    <xdr:colOff>120650</xdr:colOff>
                    <xdr:row>23</xdr:row>
                    <xdr:rowOff>19050</xdr:rowOff>
                  </from>
                  <to>
                    <xdr:col>7</xdr:col>
                    <xdr:colOff>317500</xdr:colOff>
                    <xdr:row>23</xdr:row>
                    <xdr:rowOff>215900</xdr:rowOff>
                  </to>
                </anchor>
              </controlPr>
            </control>
          </mc:Choice>
        </mc:AlternateContent>
        <mc:AlternateContent xmlns:mc="http://schemas.openxmlformats.org/markup-compatibility/2006">
          <mc:Choice Requires="x14">
            <control shapeId="9265" r:id="rId46" name="Check Box 49">
              <controlPr defaultSize="0" autoFill="0" autoLine="0" autoPict="0">
                <anchor moveWithCells="1">
                  <from>
                    <xdr:col>7</xdr:col>
                    <xdr:colOff>120650</xdr:colOff>
                    <xdr:row>24</xdr:row>
                    <xdr:rowOff>19050</xdr:rowOff>
                  </from>
                  <to>
                    <xdr:col>7</xdr:col>
                    <xdr:colOff>317500</xdr:colOff>
                    <xdr:row>24</xdr:row>
                    <xdr:rowOff>215900</xdr:rowOff>
                  </to>
                </anchor>
              </controlPr>
            </control>
          </mc:Choice>
        </mc:AlternateContent>
        <mc:AlternateContent xmlns:mc="http://schemas.openxmlformats.org/markup-compatibility/2006">
          <mc:Choice Requires="x14">
            <control shapeId="9244" r:id="rId47" name="Check Box 28">
              <controlPr defaultSize="0" autoFill="0" autoLine="0" autoPict="0">
                <anchor moveWithCells="1">
                  <from>
                    <xdr:col>7</xdr:col>
                    <xdr:colOff>120650</xdr:colOff>
                    <xdr:row>3</xdr:row>
                    <xdr:rowOff>19050</xdr:rowOff>
                  </from>
                  <to>
                    <xdr:col>7</xdr:col>
                    <xdr:colOff>317500</xdr:colOff>
                    <xdr:row>3</xdr:row>
                    <xdr:rowOff>215900</xdr:rowOff>
                  </to>
                </anchor>
              </controlPr>
            </control>
          </mc:Choice>
        </mc:AlternateContent>
        <mc:AlternateContent xmlns:mc="http://schemas.openxmlformats.org/markup-compatibility/2006">
          <mc:Choice Requires="x14">
            <control shapeId="9266" r:id="rId48" name="Check Box 50">
              <controlPr defaultSize="0" autoFill="0" autoLine="0" autoPict="0">
                <anchor moveWithCells="1">
                  <from>
                    <xdr:col>12</xdr:col>
                    <xdr:colOff>120650</xdr:colOff>
                    <xdr:row>3</xdr:row>
                    <xdr:rowOff>19050</xdr:rowOff>
                  </from>
                  <to>
                    <xdr:col>12</xdr:col>
                    <xdr:colOff>317500</xdr:colOff>
                    <xdr:row>3</xdr:row>
                    <xdr:rowOff>215900</xdr:rowOff>
                  </to>
                </anchor>
              </controlPr>
            </control>
          </mc:Choice>
        </mc:AlternateContent>
        <mc:AlternateContent xmlns:mc="http://schemas.openxmlformats.org/markup-compatibility/2006">
          <mc:Choice Requires="x14">
            <control shapeId="9267" r:id="rId49" name="Check Box 51">
              <controlPr defaultSize="0" autoFill="0" autoLine="0" autoPict="0">
                <anchor moveWithCells="1">
                  <from>
                    <xdr:col>12</xdr:col>
                    <xdr:colOff>120650</xdr:colOff>
                    <xdr:row>4</xdr:row>
                    <xdr:rowOff>19050</xdr:rowOff>
                  </from>
                  <to>
                    <xdr:col>12</xdr:col>
                    <xdr:colOff>317500</xdr:colOff>
                    <xdr:row>4</xdr:row>
                    <xdr:rowOff>215900</xdr:rowOff>
                  </to>
                </anchor>
              </controlPr>
            </control>
          </mc:Choice>
        </mc:AlternateContent>
        <mc:AlternateContent xmlns:mc="http://schemas.openxmlformats.org/markup-compatibility/2006">
          <mc:Choice Requires="x14">
            <control shapeId="9268" r:id="rId50" name="Check Box 52">
              <controlPr defaultSize="0" autoFill="0" autoLine="0" autoPict="0">
                <anchor moveWithCells="1">
                  <from>
                    <xdr:col>12</xdr:col>
                    <xdr:colOff>120650</xdr:colOff>
                    <xdr:row>5</xdr:row>
                    <xdr:rowOff>19050</xdr:rowOff>
                  </from>
                  <to>
                    <xdr:col>12</xdr:col>
                    <xdr:colOff>317500</xdr:colOff>
                    <xdr:row>5</xdr:row>
                    <xdr:rowOff>215900</xdr:rowOff>
                  </to>
                </anchor>
              </controlPr>
            </control>
          </mc:Choice>
        </mc:AlternateContent>
        <mc:AlternateContent xmlns:mc="http://schemas.openxmlformats.org/markup-compatibility/2006">
          <mc:Choice Requires="x14">
            <control shapeId="9269" r:id="rId51" name="Check Box 53">
              <controlPr defaultSize="0" autoFill="0" autoLine="0" autoPict="0">
                <anchor moveWithCells="1">
                  <from>
                    <xdr:col>12</xdr:col>
                    <xdr:colOff>120650</xdr:colOff>
                    <xdr:row>6</xdr:row>
                    <xdr:rowOff>19050</xdr:rowOff>
                  </from>
                  <to>
                    <xdr:col>12</xdr:col>
                    <xdr:colOff>317500</xdr:colOff>
                    <xdr:row>6</xdr:row>
                    <xdr:rowOff>215900</xdr:rowOff>
                  </to>
                </anchor>
              </controlPr>
            </control>
          </mc:Choice>
        </mc:AlternateContent>
        <mc:AlternateContent xmlns:mc="http://schemas.openxmlformats.org/markup-compatibility/2006">
          <mc:Choice Requires="x14">
            <control shapeId="9270" r:id="rId52" name="Check Box 54">
              <controlPr defaultSize="0" autoFill="0" autoLine="0" autoPict="0">
                <anchor moveWithCells="1">
                  <from>
                    <xdr:col>12</xdr:col>
                    <xdr:colOff>120650</xdr:colOff>
                    <xdr:row>7</xdr:row>
                    <xdr:rowOff>19050</xdr:rowOff>
                  </from>
                  <to>
                    <xdr:col>12</xdr:col>
                    <xdr:colOff>317500</xdr:colOff>
                    <xdr:row>7</xdr:row>
                    <xdr:rowOff>215900</xdr:rowOff>
                  </to>
                </anchor>
              </controlPr>
            </control>
          </mc:Choice>
        </mc:AlternateContent>
        <mc:AlternateContent xmlns:mc="http://schemas.openxmlformats.org/markup-compatibility/2006">
          <mc:Choice Requires="x14">
            <control shapeId="9271" r:id="rId53" name="Check Box 55">
              <controlPr defaultSize="0" autoFill="0" autoLine="0" autoPict="0">
                <anchor moveWithCells="1">
                  <from>
                    <xdr:col>12</xdr:col>
                    <xdr:colOff>120650</xdr:colOff>
                    <xdr:row>8</xdr:row>
                    <xdr:rowOff>19050</xdr:rowOff>
                  </from>
                  <to>
                    <xdr:col>12</xdr:col>
                    <xdr:colOff>317500</xdr:colOff>
                    <xdr:row>8</xdr:row>
                    <xdr:rowOff>215900</xdr:rowOff>
                  </to>
                </anchor>
              </controlPr>
            </control>
          </mc:Choice>
        </mc:AlternateContent>
        <mc:AlternateContent xmlns:mc="http://schemas.openxmlformats.org/markup-compatibility/2006">
          <mc:Choice Requires="x14">
            <control shapeId="9272" r:id="rId54" name="Check Box 56">
              <controlPr defaultSize="0" autoFill="0" autoLine="0" autoPict="0">
                <anchor moveWithCells="1">
                  <from>
                    <xdr:col>12</xdr:col>
                    <xdr:colOff>120650</xdr:colOff>
                    <xdr:row>9</xdr:row>
                    <xdr:rowOff>19050</xdr:rowOff>
                  </from>
                  <to>
                    <xdr:col>12</xdr:col>
                    <xdr:colOff>317500</xdr:colOff>
                    <xdr:row>9</xdr:row>
                    <xdr:rowOff>215900</xdr:rowOff>
                  </to>
                </anchor>
              </controlPr>
            </control>
          </mc:Choice>
        </mc:AlternateContent>
        <mc:AlternateContent xmlns:mc="http://schemas.openxmlformats.org/markup-compatibility/2006">
          <mc:Choice Requires="x14">
            <control shapeId="9273" r:id="rId55" name="Check Box 57">
              <controlPr defaultSize="0" autoFill="0" autoLine="0" autoPict="0">
                <anchor moveWithCells="1">
                  <from>
                    <xdr:col>12</xdr:col>
                    <xdr:colOff>120650</xdr:colOff>
                    <xdr:row>10</xdr:row>
                    <xdr:rowOff>19050</xdr:rowOff>
                  </from>
                  <to>
                    <xdr:col>12</xdr:col>
                    <xdr:colOff>317500</xdr:colOff>
                    <xdr:row>10</xdr:row>
                    <xdr:rowOff>215900</xdr:rowOff>
                  </to>
                </anchor>
              </controlPr>
            </control>
          </mc:Choice>
        </mc:AlternateContent>
        <mc:AlternateContent xmlns:mc="http://schemas.openxmlformats.org/markup-compatibility/2006">
          <mc:Choice Requires="x14">
            <control shapeId="9274" r:id="rId56" name="Check Box 58">
              <controlPr defaultSize="0" autoFill="0" autoLine="0" autoPict="0">
                <anchor moveWithCells="1">
                  <from>
                    <xdr:col>12</xdr:col>
                    <xdr:colOff>120650</xdr:colOff>
                    <xdr:row>11</xdr:row>
                    <xdr:rowOff>19050</xdr:rowOff>
                  </from>
                  <to>
                    <xdr:col>12</xdr:col>
                    <xdr:colOff>317500</xdr:colOff>
                    <xdr:row>11</xdr:row>
                    <xdr:rowOff>215900</xdr:rowOff>
                  </to>
                </anchor>
              </controlPr>
            </control>
          </mc:Choice>
        </mc:AlternateContent>
        <mc:AlternateContent xmlns:mc="http://schemas.openxmlformats.org/markup-compatibility/2006">
          <mc:Choice Requires="x14">
            <control shapeId="9275" r:id="rId57" name="Check Box 59">
              <controlPr defaultSize="0" autoFill="0" autoLine="0" autoPict="0">
                <anchor moveWithCells="1">
                  <from>
                    <xdr:col>12</xdr:col>
                    <xdr:colOff>120650</xdr:colOff>
                    <xdr:row>12</xdr:row>
                    <xdr:rowOff>19050</xdr:rowOff>
                  </from>
                  <to>
                    <xdr:col>12</xdr:col>
                    <xdr:colOff>317500</xdr:colOff>
                    <xdr:row>12</xdr:row>
                    <xdr:rowOff>215900</xdr:rowOff>
                  </to>
                </anchor>
              </controlPr>
            </control>
          </mc:Choice>
        </mc:AlternateContent>
        <mc:AlternateContent xmlns:mc="http://schemas.openxmlformats.org/markup-compatibility/2006">
          <mc:Choice Requires="x14">
            <control shapeId="9276" r:id="rId58" name="Check Box 60">
              <controlPr defaultSize="0" autoFill="0" autoLine="0" autoPict="0">
                <anchor moveWithCells="1">
                  <from>
                    <xdr:col>12</xdr:col>
                    <xdr:colOff>120650</xdr:colOff>
                    <xdr:row>13</xdr:row>
                    <xdr:rowOff>19050</xdr:rowOff>
                  </from>
                  <to>
                    <xdr:col>12</xdr:col>
                    <xdr:colOff>317500</xdr:colOff>
                    <xdr:row>13</xdr:row>
                    <xdr:rowOff>215900</xdr:rowOff>
                  </to>
                </anchor>
              </controlPr>
            </control>
          </mc:Choice>
        </mc:AlternateContent>
        <mc:AlternateContent xmlns:mc="http://schemas.openxmlformats.org/markup-compatibility/2006">
          <mc:Choice Requires="x14">
            <control shapeId="9277" r:id="rId59" name="Check Box 61">
              <controlPr defaultSize="0" autoFill="0" autoLine="0" autoPict="0">
                <anchor moveWithCells="1">
                  <from>
                    <xdr:col>12</xdr:col>
                    <xdr:colOff>120650</xdr:colOff>
                    <xdr:row>14</xdr:row>
                    <xdr:rowOff>19050</xdr:rowOff>
                  </from>
                  <to>
                    <xdr:col>12</xdr:col>
                    <xdr:colOff>317500</xdr:colOff>
                    <xdr:row>14</xdr:row>
                    <xdr:rowOff>215900</xdr:rowOff>
                  </to>
                </anchor>
              </controlPr>
            </control>
          </mc:Choice>
        </mc:AlternateContent>
        <mc:AlternateContent xmlns:mc="http://schemas.openxmlformats.org/markup-compatibility/2006">
          <mc:Choice Requires="x14">
            <control shapeId="9219" r:id="rId60" name="Check Box 3">
              <controlPr defaultSize="0" autoFill="0" autoLine="0" autoPict="0">
                <anchor moveWithCells="1">
                  <from>
                    <xdr:col>2</xdr:col>
                    <xdr:colOff>120650</xdr:colOff>
                    <xdr:row>3</xdr:row>
                    <xdr:rowOff>19050</xdr:rowOff>
                  </from>
                  <to>
                    <xdr:col>2</xdr:col>
                    <xdr:colOff>317500</xdr:colOff>
                    <xdr:row>3</xdr:row>
                    <xdr:rowOff>215900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9DE76-916B-4FA2-A3D7-6AEB2BD3BB2F}">
  <dimension ref="A1:E28"/>
  <sheetViews>
    <sheetView tabSelected="1" topLeftCell="C1" workbookViewId="0">
      <selection activeCell="H29" sqref="H29"/>
    </sheetView>
  </sheetViews>
  <sheetFormatPr defaultRowHeight="18" x14ac:dyDescent="0.55000000000000004"/>
  <cols>
    <col min="1" max="2" width="8.6640625" hidden="1" customWidth="1"/>
    <col min="3" max="3" width="5.58203125" customWidth="1"/>
    <col min="4" max="4" width="52.08203125" customWidth="1"/>
    <col min="5" max="5" width="8.6640625" hidden="1" customWidth="1"/>
  </cols>
  <sheetData>
    <row r="1" spans="1:5" ht="19" x14ac:dyDescent="0.55000000000000004">
      <c r="C1" s="49" t="s">
        <v>148</v>
      </c>
      <c r="D1" s="49"/>
    </row>
    <row r="2" spans="1:5" ht="28.5" customHeight="1" x14ac:dyDescent="0.55000000000000004">
      <c r="C2" s="52" t="s">
        <v>153</v>
      </c>
      <c r="D2" s="52"/>
    </row>
    <row r="3" spans="1:5" ht="16" customHeight="1" x14ac:dyDescent="0.55000000000000004">
      <c r="A3" s="30" t="str">
        <f>B3&amp;E3</f>
        <v>FALSE0</v>
      </c>
      <c r="B3" s="30" t="b">
        <v>0</v>
      </c>
      <c r="D3" s="5" t="s">
        <v>90</v>
      </c>
      <c r="E3" s="35">
        <f>COUNTIF($B$3:B3,TRUE)</f>
        <v>0</v>
      </c>
    </row>
    <row r="4" spans="1:5" ht="16" customHeight="1" x14ac:dyDescent="0.55000000000000004">
      <c r="A4" s="30" t="str">
        <f t="shared" ref="A4:A27" si="0">B4&amp;E4</f>
        <v>FALSE0</v>
      </c>
      <c r="B4" s="30" t="b">
        <v>0</v>
      </c>
      <c r="D4" s="5" t="s">
        <v>89</v>
      </c>
      <c r="E4" s="35">
        <f>COUNTIF($B$3:B4,TRUE)</f>
        <v>0</v>
      </c>
    </row>
    <row r="5" spans="1:5" ht="16" customHeight="1" x14ac:dyDescent="0.55000000000000004">
      <c r="A5" s="30" t="str">
        <f t="shared" si="0"/>
        <v>FALSE0</v>
      </c>
      <c r="B5" s="30" t="b">
        <v>0</v>
      </c>
      <c r="D5" s="5" t="s">
        <v>75</v>
      </c>
      <c r="E5" s="35">
        <f>COUNTIF($B$3:B5,TRUE)</f>
        <v>0</v>
      </c>
    </row>
    <row r="6" spans="1:5" ht="16" customHeight="1" x14ac:dyDescent="0.55000000000000004">
      <c r="A6" s="30" t="str">
        <f t="shared" si="0"/>
        <v>FALSE0</v>
      </c>
      <c r="B6" s="30" t="b">
        <v>0</v>
      </c>
      <c r="D6" s="5" t="s">
        <v>76</v>
      </c>
      <c r="E6" s="35">
        <f>COUNTIF($B$3:B6,TRUE)</f>
        <v>0</v>
      </c>
    </row>
    <row r="7" spans="1:5" ht="16" customHeight="1" x14ac:dyDescent="0.55000000000000004">
      <c r="A7" s="30" t="str">
        <f t="shared" si="0"/>
        <v>FALSE0</v>
      </c>
      <c r="B7" s="30" t="b">
        <v>0</v>
      </c>
      <c r="D7" s="5" t="s">
        <v>88</v>
      </c>
      <c r="E7" s="35">
        <f>COUNTIF($B$3:B7,TRUE)</f>
        <v>0</v>
      </c>
    </row>
    <row r="8" spans="1:5" ht="16" customHeight="1" x14ac:dyDescent="0.55000000000000004">
      <c r="A8" s="30" t="str">
        <f t="shared" si="0"/>
        <v>FALSE0</v>
      </c>
      <c r="B8" s="30" t="b">
        <v>0</v>
      </c>
      <c r="D8" s="5" t="s">
        <v>79</v>
      </c>
      <c r="E8" s="35">
        <f>COUNTIF($B$3:B8,TRUE)</f>
        <v>0</v>
      </c>
    </row>
    <row r="9" spans="1:5" ht="16" customHeight="1" x14ac:dyDescent="0.55000000000000004">
      <c r="A9" s="30" t="str">
        <f t="shared" si="0"/>
        <v>FALSE0</v>
      </c>
      <c r="B9" s="30" t="b">
        <v>0</v>
      </c>
      <c r="D9" s="5" t="s">
        <v>80</v>
      </c>
      <c r="E9" s="35">
        <f>COUNTIF($B$3:B9,TRUE)</f>
        <v>0</v>
      </c>
    </row>
    <row r="10" spans="1:5" ht="16" customHeight="1" x14ac:dyDescent="0.55000000000000004">
      <c r="A10" s="30" t="str">
        <f t="shared" si="0"/>
        <v>FALSE0</v>
      </c>
      <c r="B10" s="30" t="b">
        <v>0</v>
      </c>
      <c r="D10" s="5" t="s">
        <v>78</v>
      </c>
      <c r="E10" s="35">
        <f>COUNTIF($B$3:B10,TRUE)</f>
        <v>0</v>
      </c>
    </row>
    <row r="11" spans="1:5" ht="16" customHeight="1" x14ac:dyDescent="0.55000000000000004">
      <c r="A11" s="30" t="str">
        <f t="shared" si="0"/>
        <v>FALSE0</v>
      </c>
      <c r="B11" s="30" t="b">
        <v>0</v>
      </c>
      <c r="D11" s="5" t="s">
        <v>82</v>
      </c>
      <c r="E11" s="35">
        <f>COUNTIF($B$3:B11,TRUE)</f>
        <v>0</v>
      </c>
    </row>
    <row r="12" spans="1:5" ht="16" customHeight="1" x14ac:dyDescent="0.55000000000000004">
      <c r="A12" s="30" t="str">
        <f t="shared" si="0"/>
        <v>FALSE0</v>
      </c>
      <c r="B12" s="30" t="b">
        <v>0</v>
      </c>
      <c r="D12" s="5" t="s">
        <v>83</v>
      </c>
      <c r="E12" s="35">
        <f>COUNTIF($B$3:B12,TRUE)</f>
        <v>0</v>
      </c>
    </row>
    <row r="13" spans="1:5" ht="16" customHeight="1" x14ac:dyDescent="0.55000000000000004">
      <c r="A13" s="30" t="str">
        <f t="shared" si="0"/>
        <v>FALSE0</v>
      </c>
      <c r="B13" s="30" t="b">
        <v>0</v>
      </c>
      <c r="D13" s="5" t="s">
        <v>84</v>
      </c>
      <c r="E13" s="35">
        <f>COUNTIF($B$3:B13,TRUE)</f>
        <v>0</v>
      </c>
    </row>
    <row r="14" spans="1:5" ht="16" customHeight="1" x14ac:dyDescent="0.55000000000000004">
      <c r="A14" s="30" t="str">
        <f t="shared" si="0"/>
        <v>FALSE0</v>
      </c>
      <c r="B14" s="30" t="b">
        <v>0</v>
      </c>
      <c r="D14" s="5" t="s">
        <v>85</v>
      </c>
      <c r="E14" s="35">
        <f>COUNTIF($B$3:B14,TRUE)</f>
        <v>0</v>
      </c>
    </row>
    <row r="15" spans="1:5" ht="16" customHeight="1" x14ac:dyDescent="0.55000000000000004">
      <c r="A15" s="30" t="str">
        <f t="shared" si="0"/>
        <v>FALSE0</v>
      </c>
      <c r="B15" s="30" t="b">
        <v>0</v>
      </c>
      <c r="D15" s="5" t="s">
        <v>86</v>
      </c>
      <c r="E15" s="35">
        <f>COUNTIF($B$3:B15,TRUE)</f>
        <v>0</v>
      </c>
    </row>
    <row r="16" spans="1:5" ht="16" customHeight="1" x14ac:dyDescent="0.55000000000000004">
      <c r="A16" s="30" t="str">
        <f t="shared" si="0"/>
        <v>FALSE0</v>
      </c>
      <c r="B16" s="30" t="b">
        <v>0</v>
      </c>
      <c r="D16" s="5" t="s">
        <v>87</v>
      </c>
      <c r="E16" s="35">
        <f>COUNTIF($B$3:B16,TRUE)</f>
        <v>0</v>
      </c>
    </row>
    <row r="17" spans="1:5" ht="16" customHeight="1" x14ac:dyDescent="0.55000000000000004">
      <c r="A17" s="30" t="str">
        <f t="shared" si="0"/>
        <v>FALSE0</v>
      </c>
      <c r="B17" s="30" t="b">
        <v>0</v>
      </c>
      <c r="D17" s="5" t="s">
        <v>81</v>
      </c>
      <c r="E17" s="35">
        <f>COUNTIF($B$3:B17,TRUE)</f>
        <v>0</v>
      </c>
    </row>
    <row r="18" spans="1:5" ht="16" customHeight="1" x14ac:dyDescent="0.55000000000000004">
      <c r="A18" s="30" t="str">
        <f t="shared" si="0"/>
        <v>FALSE0</v>
      </c>
      <c r="B18" s="30" t="b">
        <v>0</v>
      </c>
      <c r="D18" s="5" t="s">
        <v>77</v>
      </c>
      <c r="E18" s="35">
        <f>COUNTIF($B$3:B18,TRUE)</f>
        <v>0</v>
      </c>
    </row>
    <row r="19" spans="1:5" ht="16" customHeight="1" x14ac:dyDescent="0.55000000000000004">
      <c r="A19" s="30" t="str">
        <f t="shared" si="0"/>
        <v>FALSE0</v>
      </c>
      <c r="B19" s="30" t="b">
        <v>0</v>
      </c>
      <c r="D19" s="5" t="s">
        <v>91</v>
      </c>
      <c r="E19" s="35">
        <f>COUNTIF($B$3:B19,TRUE)</f>
        <v>0</v>
      </c>
    </row>
    <row r="20" spans="1:5" ht="16" customHeight="1" x14ac:dyDescent="0.55000000000000004">
      <c r="A20" s="30" t="str">
        <f t="shared" si="0"/>
        <v>FALSE0</v>
      </c>
      <c r="B20" s="30" t="b">
        <v>0</v>
      </c>
      <c r="D20" s="5" t="s">
        <v>92</v>
      </c>
      <c r="E20" s="35">
        <f>COUNTIF($B$3:B20,TRUE)</f>
        <v>0</v>
      </c>
    </row>
    <row r="21" spans="1:5" ht="16" customHeight="1" x14ac:dyDescent="0.55000000000000004">
      <c r="A21" s="30" t="str">
        <f t="shared" si="0"/>
        <v>FALSE0</v>
      </c>
      <c r="B21" s="30" t="b">
        <v>0</v>
      </c>
      <c r="D21" s="5" t="s">
        <v>93</v>
      </c>
      <c r="E21" s="35">
        <f>COUNTIF($B$3:B21,TRUE)</f>
        <v>0</v>
      </c>
    </row>
    <row r="22" spans="1:5" ht="16" customHeight="1" x14ac:dyDescent="0.55000000000000004">
      <c r="A22" s="30" t="str">
        <f t="shared" si="0"/>
        <v>FALSE0</v>
      </c>
      <c r="B22" s="30" t="b">
        <v>0</v>
      </c>
      <c r="D22" s="5" t="s">
        <v>94</v>
      </c>
      <c r="E22" s="35">
        <f>COUNTIF($B$3:B22,TRUE)</f>
        <v>0</v>
      </c>
    </row>
    <row r="23" spans="1:5" ht="16" customHeight="1" x14ac:dyDescent="0.55000000000000004">
      <c r="A23" s="30" t="str">
        <f t="shared" si="0"/>
        <v>FALSE0</v>
      </c>
      <c r="B23" s="30" t="b">
        <v>0</v>
      </c>
      <c r="D23" s="29" t="s">
        <v>95</v>
      </c>
      <c r="E23" s="35">
        <f>COUNTIF($B$3:B23,TRUE)</f>
        <v>0</v>
      </c>
    </row>
    <row r="24" spans="1:5" ht="16" customHeight="1" x14ac:dyDescent="0.55000000000000004">
      <c r="A24" s="30" t="str">
        <f t="shared" si="0"/>
        <v>FALSE0</v>
      </c>
      <c r="B24" s="30" t="b">
        <v>0</v>
      </c>
      <c r="D24" s="29" t="s">
        <v>96</v>
      </c>
      <c r="E24" s="35">
        <f>COUNTIF($B$3:B24,TRUE)</f>
        <v>0</v>
      </c>
    </row>
    <row r="25" spans="1:5" ht="16" customHeight="1" x14ac:dyDescent="0.55000000000000004">
      <c r="A25" s="30" t="str">
        <f t="shared" si="0"/>
        <v>FALSE0</v>
      </c>
      <c r="B25" s="30" t="b">
        <v>0</v>
      </c>
      <c r="D25" s="32" t="s">
        <v>42</v>
      </c>
      <c r="E25" s="35">
        <f>COUNTIF($B$3:B25,TRUE)</f>
        <v>0</v>
      </c>
    </row>
    <row r="26" spans="1:5" ht="16" customHeight="1" x14ac:dyDescent="0.55000000000000004">
      <c r="A26" s="30" t="str">
        <f t="shared" si="0"/>
        <v>FALSE0</v>
      </c>
      <c r="B26" s="30" t="b">
        <v>0</v>
      </c>
      <c r="D26" s="32" t="s">
        <v>42</v>
      </c>
      <c r="E26" s="35">
        <f>COUNTIF($B$3:B26,TRUE)</f>
        <v>0</v>
      </c>
    </row>
    <row r="27" spans="1:5" ht="16" customHeight="1" x14ac:dyDescent="0.55000000000000004">
      <c r="A27" s="30" t="str">
        <f t="shared" si="0"/>
        <v>FALSE0</v>
      </c>
      <c r="B27" s="30" t="b">
        <v>0</v>
      </c>
      <c r="D27" s="32" t="s">
        <v>42</v>
      </c>
      <c r="E27" s="35">
        <f>COUNTIF($B$3:B27,TRUE)</f>
        <v>0</v>
      </c>
    </row>
    <row r="28" spans="1:5" ht="16" customHeight="1" x14ac:dyDescent="0.55000000000000004"/>
  </sheetData>
  <sheetProtection algorithmName="SHA-512" hashValue="yOoJ1yBzxo0+MO836Q5JksypQzGKiOHBS7MAdiQK9aaHw0fkmEic3GP2zfOmD9uwIk7o81jJMpzD+BAiHl4JRA==" saltValue="/guw78DnvRu+g0/4Rb6fzw==" spinCount="100000" sheet="1" objects="1" scenarios="1"/>
  <mergeCells count="2">
    <mergeCell ref="C1:D1"/>
    <mergeCell ref="C2:D2"/>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67" r:id="rId3" name="Check Box 27">
              <controlPr defaultSize="0" autoFill="0" autoLine="0" autoPict="0">
                <anchor moveWithCells="1">
                  <from>
                    <xdr:col>2</xdr:col>
                    <xdr:colOff>120650</xdr:colOff>
                    <xdr:row>3</xdr:row>
                    <xdr:rowOff>19050</xdr:rowOff>
                  </from>
                  <to>
                    <xdr:col>2</xdr:col>
                    <xdr:colOff>317500</xdr:colOff>
                    <xdr:row>4</xdr:row>
                    <xdr:rowOff>12700</xdr:rowOff>
                  </to>
                </anchor>
              </controlPr>
            </control>
          </mc:Choice>
        </mc:AlternateContent>
        <mc:AlternateContent xmlns:mc="http://schemas.openxmlformats.org/markup-compatibility/2006">
          <mc:Choice Requires="x14">
            <control shapeId="10268" r:id="rId4" name="Check Box 28">
              <controlPr defaultSize="0" autoFill="0" autoLine="0" autoPict="0">
                <anchor moveWithCells="1">
                  <from>
                    <xdr:col>2</xdr:col>
                    <xdr:colOff>120650</xdr:colOff>
                    <xdr:row>4</xdr:row>
                    <xdr:rowOff>19050</xdr:rowOff>
                  </from>
                  <to>
                    <xdr:col>2</xdr:col>
                    <xdr:colOff>317500</xdr:colOff>
                    <xdr:row>5</xdr:row>
                    <xdr:rowOff>12700</xdr:rowOff>
                  </to>
                </anchor>
              </controlPr>
            </control>
          </mc:Choice>
        </mc:AlternateContent>
        <mc:AlternateContent xmlns:mc="http://schemas.openxmlformats.org/markup-compatibility/2006">
          <mc:Choice Requires="x14">
            <control shapeId="10269" r:id="rId5" name="Check Box 29">
              <controlPr defaultSize="0" autoFill="0" autoLine="0" autoPict="0">
                <anchor moveWithCells="1">
                  <from>
                    <xdr:col>2</xdr:col>
                    <xdr:colOff>120650</xdr:colOff>
                    <xdr:row>5</xdr:row>
                    <xdr:rowOff>19050</xdr:rowOff>
                  </from>
                  <to>
                    <xdr:col>2</xdr:col>
                    <xdr:colOff>317500</xdr:colOff>
                    <xdr:row>6</xdr:row>
                    <xdr:rowOff>12700</xdr:rowOff>
                  </to>
                </anchor>
              </controlPr>
            </control>
          </mc:Choice>
        </mc:AlternateContent>
        <mc:AlternateContent xmlns:mc="http://schemas.openxmlformats.org/markup-compatibility/2006">
          <mc:Choice Requires="x14">
            <control shapeId="10270" r:id="rId6" name="Check Box 30">
              <controlPr defaultSize="0" autoFill="0" autoLine="0" autoPict="0">
                <anchor moveWithCells="1">
                  <from>
                    <xdr:col>2</xdr:col>
                    <xdr:colOff>120650</xdr:colOff>
                    <xdr:row>6</xdr:row>
                    <xdr:rowOff>19050</xdr:rowOff>
                  </from>
                  <to>
                    <xdr:col>2</xdr:col>
                    <xdr:colOff>317500</xdr:colOff>
                    <xdr:row>7</xdr:row>
                    <xdr:rowOff>12700</xdr:rowOff>
                  </to>
                </anchor>
              </controlPr>
            </control>
          </mc:Choice>
        </mc:AlternateContent>
        <mc:AlternateContent xmlns:mc="http://schemas.openxmlformats.org/markup-compatibility/2006">
          <mc:Choice Requires="x14">
            <control shapeId="10271" r:id="rId7" name="Check Box 31">
              <controlPr defaultSize="0" autoFill="0" autoLine="0" autoPict="0">
                <anchor moveWithCells="1">
                  <from>
                    <xdr:col>2</xdr:col>
                    <xdr:colOff>120650</xdr:colOff>
                    <xdr:row>7</xdr:row>
                    <xdr:rowOff>19050</xdr:rowOff>
                  </from>
                  <to>
                    <xdr:col>2</xdr:col>
                    <xdr:colOff>317500</xdr:colOff>
                    <xdr:row>8</xdr:row>
                    <xdr:rowOff>12700</xdr:rowOff>
                  </to>
                </anchor>
              </controlPr>
            </control>
          </mc:Choice>
        </mc:AlternateContent>
        <mc:AlternateContent xmlns:mc="http://schemas.openxmlformats.org/markup-compatibility/2006">
          <mc:Choice Requires="x14">
            <control shapeId="10272" r:id="rId8" name="Check Box 32">
              <controlPr defaultSize="0" autoFill="0" autoLine="0" autoPict="0">
                <anchor moveWithCells="1">
                  <from>
                    <xdr:col>2</xdr:col>
                    <xdr:colOff>120650</xdr:colOff>
                    <xdr:row>8</xdr:row>
                    <xdr:rowOff>19050</xdr:rowOff>
                  </from>
                  <to>
                    <xdr:col>2</xdr:col>
                    <xdr:colOff>317500</xdr:colOff>
                    <xdr:row>9</xdr:row>
                    <xdr:rowOff>12700</xdr:rowOff>
                  </to>
                </anchor>
              </controlPr>
            </control>
          </mc:Choice>
        </mc:AlternateContent>
        <mc:AlternateContent xmlns:mc="http://schemas.openxmlformats.org/markup-compatibility/2006">
          <mc:Choice Requires="x14">
            <control shapeId="10273" r:id="rId9" name="Check Box 33">
              <controlPr defaultSize="0" autoFill="0" autoLine="0" autoPict="0">
                <anchor moveWithCells="1">
                  <from>
                    <xdr:col>2</xdr:col>
                    <xdr:colOff>120650</xdr:colOff>
                    <xdr:row>9</xdr:row>
                    <xdr:rowOff>19050</xdr:rowOff>
                  </from>
                  <to>
                    <xdr:col>2</xdr:col>
                    <xdr:colOff>317500</xdr:colOff>
                    <xdr:row>10</xdr:row>
                    <xdr:rowOff>12700</xdr:rowOff>
                  </to>
                </anchor>
              </controlPr>
            </control>
          </mc:Choice>
        </mc:AlternateContent>
        <mc:AlternateContent xmlns:mc="http://schemas.openxmlformats.org/markup-compatibility/2006">
          <mc:Choice Requires="x14">
            <control shapeId="10274" r:id="rId10" name="Check Box 34">
              <controlPr defaultSize="0" autoFill="0" autoLine="0" autoPict="0">
                <anchor moveWithCells="1">
                  <from>
                    <xdr:col>2</xdr:col>
                    <xdr:colOff>120650</xdr:colOff>
                    <xdr:row>10</xdr:row>
                    <xdr:rowOff>19050</xdr:rowOff>
                  </from>
                  <to>
                    <xdr:col>2</xdr:col>
                    <xdr:colOff>317500</xdr:colOff>
                    <xdr:row>11</xdr:row>
                    <xdr:rowOff>12700</xdr:rowOff>
                  </to>
                </anchor>
              </controlPr>
            </control>
          </mc:Choice>
        </mc:AlternateContent>
        <mc:AlternateContent xmlns:mc="http://schemas.openxmlformats.org/markup-compatibility/2006">
          <mc:Choice Requires="x14">
            <control shapeId="10275" r:id="rId11" name="Check Box 35">
              <controlPr defaultSize="0" autoFill="0" autoLine="0" autoPict="0">
                <anchor moveWithCells="1">
                  <from>
                    <xdr:col>2</xdr:col>
                    <xdr:colOff>120650</xdr:colOff>
                    <xdr:row>11</xdr:row>
                    <xdr:rowOff>19050</xdr:rowOff>
                  </from>
                  <to>
                    <xdr:col>2</xdr:col>
                    <xdr:colOff>317500</xdr:colOff>
                    <xdr:row>12</xdr:row>
                    <xdr:rowOff>12700</xdr:rowOff>
                  </to>
                </anchor>
              </controlPr>
            </control>
          </mc:Choice>
        </mc:AlternateContent>
        <mc:AlternateContent xmlns:mc="http://schemas.openxmlformats.org/markup-compatibility/2006">
          <mc:Choice Requires="x14">
            <control shapeId="10276" r:id="rId12" name="Check Box 36">
              <controlPr defaultSize="0" autoFill="0" autoLine="0" autoPict="0">
                <anchor moveWithCells="1">
                  <from>
                    <xdr:col>2</xdr:col>
                    <xdr:colOff>120650</xdr:colOff>
                    <xdr:row>12</xdr:row>
                    <xdr:rowOff>19050</xdr:rowOff>
                  </from>
                  <to>
                    <xdr:col>2</xdr:col>
                    <xdr:colOff>317500</xdr:colOff>
                    <xdr:row>13</xdr:row>
                    <xdr:rowOff>12700</xdr:rowOff>
                  </to>
                </anchor>
              </controlPr>
            </control>
          </mc:Choice>
        </mc:AlternateContent>
        <mc:AlternateContent xmlns:mc="http://schemas.openxmlformats.org/markup-compatibility/2006">
          <mc:Choice Requires="x14">
            <control shapeId="10277" r:id="rId13" name="Check Box 37">
              <controlPr defaultSize="0" autoFill="0" autoLine="0" autoPict="0">
                <anchor moveWithCells="1">
                  <from>
                    <xdr:col>2</xdr:col>
                    <xdr:colOff>120650</xdr:colOff>
                    <xdr:row>13</xdr:row>
                    <xdr:rowOff>19050</xdr:rowOff>
                  </from>
                  <to>
                    <xdr:col>2</xdr:col>
                    <xdr:colOff>317500</xdr:colOff>
                    <xdr:row>14</xdr:row>
                    <xdr:rowOff>12700</xdr:rowOff>
                  </to>
                </anchor>
              </controlPr>
            </control>
          </mc:Choice>
        </mc:AlternateContent>
        <mc:AlternateContent xmlns:mc="http://schemas.openxmlformats.org/markup-compatibility/2006">
          <mc:Choice Requires="x14">
            <control shapeId="10278" r:id="rId14" name="Check Box 38">
              <controlPr defaultSize="0" autoFill="0" autoLine="0" autoPict="0">
                <anchor moveWithCells="1">
                  <from>
                    <xdr:col>2</xdr:col>
                    <xdr:colOff>120650</xdr:colOff>
                    <xdr:row>14</xdr:row>
                    <xdr:rowOff>19050</xdr:rowOff>
                  </from>
                  <to>
                    <xdr:col>2</xdr:col>
                    <xdr:colOff>317500</xdr:colOff>
                    <xdr:row>15</xdr:row>
                    <xdr:rowOff>12700</xdr:rowOff>
                  </to>
                </anchor>
              </controlPr>
            </control>
          </mc:Choice>
        </mc:AlternateContent>
        <mc:AlternateContent xmlns:mc="http://schemas.openxmlformats.org/markup-compatibility/2006">
          <mc:Choice Requires="x14">
            <control shapeId="10279" r:id="rId15" name="Check Box 39">
              <controlPr defaultSize="0" autoFill="0" autoLine="0" autoPict="0">
                <anchor moveWithCells="1">
                  <from>
                    <xdr:col>2</xdr:col>
                    <xdr:colOff>120650</xdr:colOff>
                    <xdr:row>15</xdr:row>
                    <xdr:rowOff>19050</xdr:rowOff>
                  </from>
                  <to>
                    <xdr:col>2</xdr:col>
                    <xdr:colOff>317500</xdr:colOff>
                    <xdr:row>16</xdr:row>
                    <xdr:rowOff>12700</xdr:rowOff>
                  </to>
                </anchor>
              </controlPr>
            </control>
          </mc:Choice>
        </mc:AlternateContent>
        <mc:AlternateContent xmlns:mc="http://schemas.openxmlformats.org/markup-compatibility/2006">
          <mc:Choice Requires="x14">
            <control shapeId="10280" r:id="rId16" name="Check Box 40">
              <controlPr defaultSize="0" autoFill="0" autoLine="0" autoPict="0">
                <anchor moveWithCells="1">
                  <from>
                    <xdr:col>2</xdr:col>
                    <xdr:colOff>120650</xdr:colOff>
                    <xdr:row>16</xdr:row>
                    <xdr:rowOff>19050</xdr:rowOff>
                  </from>
                  <to>
                    <xdr:col>2</xdr:col>
                    <xdr:colOff>317500</xdr:colOff>
                    <xdr:row>17</xdr:row>
                    <xdr:rowOff>12700</xdr:rowOff>
                  </to>
                </anchor>
              </controlPr>
            </control>
          </mc:Choice>
        </mc:AlternateContent>
        <mc:AlternateContent xmlns:mc="http://schemas.openxmlformats.org/markup-compatibility/2006">
          <mc:Choice Requires="x14">
            <control shapeId="10281" r:id="rId17" name="Check Box 41">
              <controlPr defaultSize="0" autoFill="0" autoLine="0" autoPict="0">
                <anchor moveWithCells="1">
                  <from>
                    <xdr:col>2</xdr:col>
                    <xdr:colOff>120650</xdr:colOff>
                    <xdr:row>17</xdr:row>
                    <xdr:rowOff>19050</xdr:rowOff>
                  </from>
                  <to>
                    <xdr:col>2</xdr:col>
                    <xdr:colOff>317500</xdr:colOff>
                    <xdr:row>18</xdr:row>
                    <xdr:rowOff>12700</xdr:rowOff>
                  </to>
                </anchor>
              </controlPr>
            </control>
          </mc:Choice>
        </mc:AlternateContent>
        <mc:AlternateContent xmlns:mc="http://schemas.openxmlformats.org/markup-compatibility/2006">
          <mc:Choice Requires="x14">
            <control shapeId="10282" r:id="rId18" name="Check Box 42">
              <controlPr defaultSize="0" autoFill="0" autoLine="0" autoPict="0">
                <anchor moveWithCells="1">
                  <from>
                    <xdr:col>2</xdr:col>
                    <xdr:colOff>120650</xdr:colOff>
                    <xdr:row>18</xdr:row>
                    <xdr:rowOff>19050</xdr:rowOff>
                  </from>
                  <to>
                    <xdr:col>2</xdr:col>
                    <xdr:colOff>317500</xdr:colOff>
                    <xdr:row>19</xdr:row>
                    <xdr:rowOff>12700</xdr:rowOff>
                  </to>
                </anchor>
              </controlPr>
            </control>
          </mc:Choice>
        </mc:AlternateContent>
        <mc:AlternateContent xmlns:mc="http://schemas.openxmlformats.org/markup-compatibility/2006">
          <mc:Choice Requires="x14">
            <control shapeId="10283" r:id="rId19" name="Check Box 43">
              <controlPr defaultSize="0" autoFill="0" autoLine="0" autoPict="0">
                <anchor moveWithCells="1">
                  <from>
                    <xdr:col>2</xdr:col>
                    <xdr:colOff>120650</xdr:colOff>
                    <xdr:row>19</xdr:row>
                    <xdr:rowOff>19050</xdr:rowOff>
                  </from>
                  <to>
                    <xdr:col>2</xdr:col>
                    <xdr:colOff>317500</xdr:colOff>
                    <xdr:row>20</xdr:row>
                    <xdr:rowOff>12700</xdr:rowOff>
                  </to>
                </anchor>
              </controlPr>
            </control>
          </mc:Choice>
        </mc:AlternateContent>
        <mc:AlternateContent xmlns:mc="http://schemas.openxmlformats.org/markup-compatibility/2006">
          <mc:Choice Requires="x14">
            <control shapeId="10284" r:id="rId20" name="Check Box 44">
              <controlPr defaultSize="0" autoFill="0" autoLine="0" autoPict="0">
                <anchor moveWithCells="1">
                  <from>
                    <xdr:col>2</xdr:col>
                    <xdr:colOff>120650</xdr:colOff>
                    <xdr:row>20</xdr:row>
                    <xdr:rowOff>19050</xdr:rowOff>
                  </from>
                  <to>
                    <xdr:col>2</xdr:col>
                    <xdr:colOff>317500</xdr:colOff>
                    <xdr:row>21</xdr:row>
                    <xdr:rowOff>12700</xdr:rowOff>
                  </to>
                </anchor>
              </controlPr>
            </control>
          </mc:Choice>
        </mc:AlternateContent>
        <mc:AlternateContent xmlns:mc="http://schemas.openxmlformats.org/markup-compatibility/2006">
          <mc:Choice Requires="x14">
            <control shapeId="10285" r:id="rId21" name="Check Box 45">
              <controlPr defaultSize="0" autoFill="0" autoLine="0" autoPict="0">
                <anchor moveWithCells="1">
                  <from>
                    <xdr:col>2</xdr:col>
                    <xdr:colOff>120650</xdr:colOff>
                    <xdr:row>21</xdr:row>
                    <xdr:rowOff>19050</xdr:rowOff>
                  </from>
                  <to>
                    <xdr:col>2</xdr:col>
                    <xdr:colOff>317500</xdr:colOff>
                    <xdr:row>22</xdr:row>
                    <xdr:rowOff>12700</xdr:rowOff>
                  </to>
                </anchor>
              </controlPr>
            </control>
          </mc:Choice>
        </mc:AlternateContent>
        <mc:AlternateContent xmlns:mc="http://schemas.openxmlformats.org/markup-compatibility/2006">
          <mc:Choice Requires="x14">
            <control shapeId="10286" r:id="rId22" name="Check Box 46">
              <controlPr defaultSize="0" autoFill="0" autoLine="0" autoPict="0">
                <anchor moveWithCells="1">
                  <from>
                    <xdr:col>2</xdr:col>
                    <xdr:colOff>120650</xdr:colOff>
                    <xdr:row>22</xdr:row>
                    <xdr:rowOff>19050</xdr:rowOff>
                  </from>
                  <to>
                    <xdr:col>2</xdr:col>
                    <xdr:colOff>317500</xdr:colOff>
                    <xdr:row>23</xdr:row>
                    <xdr:rowOff>12700</xdr:rowOff>
                  </to>
                </anchor>
              </controlPr>
            </control>
          </mc:Choice>
        </mc:AlternateContent>
        <mc:AlternateContent xmlns:mc="http://schemas.openxmlformats.org/markup-compatibility/2006">
          <mc:Choice Requires="x14">
            <control shapeId="10287" r:id="rId23" name="Check Box 47">
              <controlPr defaultSize="0" autoFill="0" autoLine="0" autoPict="0">
                <anchor moveWithCells="1">
                  <from>
                    <xdr:col>2</xdr:col>
                    <xdr:colOff>120650</xdr:colOff>
                    <xdr:row>23</xdr:row>
                    <xdr:rowOff>19050</xdr:rowOff>
                  </from>
                  <to>
                    <xdr:col>2</xdr:col>
                    <xdr:colOff>317500</xdr:colOff>
                    <xdr:row>24</xdr:row>
                    <xdr:rowOff>12700</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2</xdr:col>
                    <xdr:colOff>120650</xdr:colOff>
                    <xdr:row>24</xdr:row>
                    <xdr:rowOff>19050</xdr:rowOff>
                  </from>
                  <to>
                    <xdr:col>2</xdr:col>
                    <xdr:colOff>317500</xdr:colOff>
                    <xdr:row>25</xdr:row>
                    <xdr:rowOff>12700</xdr:rowOff>
                  </to>
                </anchor>
              </controlPr>
            </control>
          </mc:Choice>
        </mc:AlternateContent>
        <mc:AlternateContent xmlns:mc="http://schemas.openxmlformats.org/markup-compatibility/2006">
          <mc:Choice Requires="x14">
            <control shapeId="10289" r:id="rId25" name="Check Box 49">
              <controlPr defaultSize="0" autoFill="0" autoLine="0" autoPict="0">
                <anchor moveWithCells="1">
                  <from>
                    <xdr:col>2</xdr:col>
                    <xdr:colOff>120650</xdr:colOff>
                    <xdr:row>25</xdr:row>
                    <xdr:rowOff>19050</xdr:rowOff>
                  </from>
                  <to>
                    <xdr:col>2</xdr:col>
                    <xdr:colOff>317500</xdr:colOff>
                    <xdr:row>26</xdr:row>
                    <xdr:rowOff>12700</xdr:rowOff>
                  </to>
                </anchor>
              </controlPr>
            </control>
          </mc:Choice>
        </mc:AlternateContent>
        <mc:AlternateContent xmlns:mc="http://schemas.openxmlformats.org/markup-compatibility/2006">
          <mc:Choice Requires="x14">
            <control shapeId="10290" r:id="rId26" name="Check Box 50">
              <controlPr defaultSize="0" autoFill="0" autoLine="0" autoPict="0">
                <anchor moveWithCells="1">
                  <from>
                    <xdr:col>2</xdr:col>
                    <xdr:colOff>120650</xdr:colOff>
                    <xdr:row>26</xdr:row>
                    <xdr:rowOff>19050</xdr:rowOff>
                  </from>
                  <to>
                    <xdr:col>2</xdr:col>
                    <xdr:colOff>317500</xdr:colOff>
                    <xdr:row>27</xdr:row>
                    <xdr:rowOff>12700</xdr:rowOff>
                  </to>
                </anchor>
              </controlPr>
            </control>
          </mc:Choice>
        </mc:AlternateContent>
        <mc:AlternateContent xmlns:mc="http://schemas.openxmlformats.org/markup-compatibility/2006">
          <mc:Choice Requires="x14">
            <control shapeId="10242" r:id="rId27" name="Check Box 2">
              <controlPr defaultSize="0" autoFill="0" autoLine="0" autoPict="0">
                <anchor moveWithCells="1">
                  <from>
                    <xdr:col>2</xdr:col>
                    <xdr:colOff>120650</xdr:colOff>
                    <xdr:row>2</xdr:row>
                    <xdr:rowOff>19050</xdr:rowOff>
                  </from>
                  <to>
                    <xdr:col>2</xdr:col>
                    <xdr:colOff>317500</xdr:colOff>
                    <xdr:row>3</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A1F23-A5FB-4669-A6A0-6F4953FB9DF8}">
  <sheetPr>
    <tabColor theme="5" tint="-0.249977111117893"/>
  </sheetPr>
  <dimension ref="A1:M19"/>
  <sheetViews>
    <sheetView topLeftCell="A4" zoomScale="75" zoomScaleNormal="75" workbookViewId="0">
      <selection activeCell="L5" sqref="L5"/>
    </sheetView>
  </sheetViews>
  <sheetFormatPr defaultRowHeight="18" x14ac:dyDescent="0.55000000000000004"/>
  <cols>
    <col min="1" max="1" width="15.75" customWidth="1"/>
    <col min="2" max="2" width="11.08203125" hidden="1" customWidth="1"/>
    <col min="3" max="3" width="29.25" customWidth="1"/>
    <col min="4" max="4" width="29.25" hidden="1" customWidth="1"/>
    <col min="5" max="5" width="29.25" customWidth="1"/>
    <col min="6" max="6" width="29.25" hidden="1" customWidth="1"/>
    <col min="7" max="7" width="29.25" customWidth="1"/>
    <col min="8" max="8" width="29.25" hidden="1" customWidth="1"/>
    <col min="9" max="9" width="29.25" customWidth="1"/>
    <col min="10" max="10" width="1.33203125" customWidth="1"/>
    <col min="11" max="11" width="7.6640625" hidden="1" customWidth="1"/>
    <col min="12" max="12" width="61.5" customWidth="1"/>
  </cols>
  <sheetData>
    <row r="1" spans="1:13" ht="22" customHeight="1" x14ac:dyDescent="0.55000000000000004">
      <c r="A1" s="22" t="s">
        <v>150</v>
      </c>
    </row>
    <row r="2" spans="1:13" ht="20" customHeight="1" x14ac:dyDescent="0.55000000000000004">
      <c r="A2" s="1"/>
      <c r="B2" s="1"/>
      <c r="C2" s="25" t="s">
        <v>99</v>
      </c>
      <c r="D2" s="26"/>
      <c r="E2" s="25" t="s">
        <v>100</v>
      </c>
      <c r="F2" s="26"/>
      <c r="G2" s="25" t="s">
        <v>101</v>
      </c>
      <c r="H2" s="26"/>
      <c r="I2" s="25" t="s">
        <v>102</v>
      </c>
      <c r="L2" s="24" t="s">
        <v>103</v>
      </c>
      <c r="M2" s="36"/>
    </row>
    <row r="3" spans="1:13" ht="29" customHeight="1" x14ac:dyDescent="0.55000000000000004">
      <c r="A3" s="53" t="s">
        <v>123</v>
      </c>
      <c r="B3" s="37" t="str">
        <f>TRUE&amp;ROW()-2</f>
        <v>TRUE1</v>
      </c>
      <c r="C3" s="27" t="str">
        <f>IFERROR(VLOOKUP(B3,'2.家族との生活'!$A$4:$D$20,4,FALSE),"")</f>
        <v/>
      </c>
      <c r="D3" s="39" t="str">
        <f>TRUE&amp;ROW()-2</f>
        <v>TRUE1</v>
      </c>
      <c r="E3" s="28" t="str">
        <f>IFERROR(VLOOKUP(D3,'3.仕事'!$A$4:$D$20,4,FALSE),"")</f>
        <v/>
      </c>
      <c r="F3" s="39" t="str">
        <f>TRUE&amp;ROW()-2</f>
        <v>TRUE1</v>
      </c>
      <c r="G3" s="27" t="str">
        <f>IFERROR(VLOOKUP(F3,'4.財産'!$A$4:$D$27,4,FALSE),"")</f>
        <v/>
      </c>
      <c r="H3" s="39" t="str">
        <f>TRUE&amp;ROW()-2</f>
        <v>TRUE1</v>
      </c>
      <c r="I3" s="27" t="str">
        <f>IFERROR(VLOOKUP(H3,'5趣味・楽しみ'!$A$3:$D$27,4,FALSE),"")</f>
        <v/>
      </c>
      <c r="K3" s="37" t="str">
        <f t="shared" ref="K3:K5" si="0">TRUE&amp;ROW()-2</f>
        <v>TRUE1</v>
      </c>
      <c r="L3" s="20" t="str">
        <f>IFERROR(VLOOKUP(K3,'4.財産'!$K$4:$N$15,4,FALSE),"")</f>
        <v/>
      </c>
    </row>
    <row r="4" spans="1:13" ht="29" customHeight="1" x14ac:dyDescent="0.55000000000000004">
      <c r="A4" s="54"/>
      <c r="B4" s="37" t="str">
        <f t="shared" ref="B4:B9" si="1">TRUE&amp;ROW()-2</f>
        <v>TRUE2</v>
      </c>
      <c r="C4" s="27" t="str">
        <f>IFERROR(VLOOKUP(B4,'2.家族との生活'!$A$4:$D$20,4,FALSE),"")</f>
        <v/>
      </c>
      <c r="D4" s="39" t="str">
        <f t="shared" ref="D4:D9" si="2">TRUE&amp;ROW()-2</f>
        <v>TRUE2</v>
      </c>
      <c r="E4" s="28" t="str">
        <f>IFERROR(VLOOKUP(D4,'3.仕事'!$A$4:$D$20,4,FALSE),"")</f>
        <v/>
      </c>
      <c r="F4" s="39" t="str">
        <f t="shared" ref="F4:F9" si="3">TRUE&amp;ROW()-2</f>
        <v>TRUE2</v>
      </c>
      <c r="G4" s="27" t="str">
        <f>IFERROR(VLOOKUP(F4,'4.財産'!$A$4:$D$27,4,FALSE),"")</f>
        <v/>
      </c>
      <c r="H4" s="39" t="str">
        <f t="shared" ref="H4:H9" si="4">TRUE&amp;ROW()-2</f>
        <v>TRUE2</v>
      </c>
      <c r="I4" s="27" t="str">
        <f>IFERROR(VLOOKUP(H4,'5趣味・楽しみ'!$A$3:$D$27,4,FALSE),"")</f>
        <v/>
      </c>
      <c r="K4" s="37" t="str">
        <f t="shared" si="0"/>
        <v>TRUE2</v>
      </c>
      <c r="L4" s="20" t="str">
        <f>IFERROR(VLOOKUP(K4,'4.財産'!$K$4:$N$15,4,FALSE),"")</f>
        <v/>
      </c>
    </row>
    <row r="5" spans="1:13" ht="29" customHeight="1" x14ac:dyDescent="0.55000000000000004">
      <c r="A5" s="54"/>
      <c r="B5" s="37" t="str">
        <f t="shared" si="1"/>
        <v>TRUE3</v>
      </c>
      <c r="C5" s="27" t="str">
        <f>IFERROR(VLOOKUP(B5,'2.家族との生活'!$A$4:$D$20,4,FALSE),"")</f>
        <v/>
      </c>
      <c r="D5" s="39" t="str">
        <f t="shared" si="2"/>
        <v>TRUE3</v>
      </c>
      <c r="E5" s="28" t="str">
        <f>IFERROR(VLOOKUP(D5,'3.仕事'!$A$4:$D$20,4,FALSE),"")</f>
        <v/>
      </c>
      <c r="F5" s="39" t="str">
        <f t="shared" si="3"/>
        <v>TRUE3</v>
      </c>
      <c r="G5" s="27" t="str">
        <f>IFERROR(VLOOKUP(F5,'4.財産'!$A$4:$D$27,4,FALSE),"")</f>
        <v/>
      </c>
      <c r="H5" s="39" t="str">
        <f t="shared" si="4"/>
        <v>TRUE3</v>
      </c>
      <c r="I5" s="27" t="str">
        <f>IFERROR(VLOOKUP(H5,'5趣味・楽しみ'!$A$3:$D$27,4,FALSE),"")</f>
        <v/>
      </c>
      <c r="K5" s="37" t="str">
        <f t="shared" si="0"/>
        <v>TRUE3</v>
      </c>
      <c r="L5" s="20" t="str">
        <f>IFERROR(VLOOKUP(K5,'4.財産'!$K$4:$N$15,4,FALSE),"")</f>
        <v/>
      </c>
    </row>
    <row r="6" spans="1:13" ht="29" customHeight="1" x14ac:dyDescent="0.55000000000000004">
      <c r="A6" s="54"/>
      <c r="B6" s="37" t="str">
        <f t="shared" si="1"/>
        <v>TRUE4</v>
      </c>
      <c r="C6" s="27" t="str">
        <f>IFERROR(VLOOKUP(B6,'2.家族との生活'!$A$4:$D$20,4,FALSE),"")</f>
        <v/>
      </c>
      <c r="D6" s="39" t="str">
        <f t="shared" si="2"/>
        <v>TRUE4</v>
      </c>
      <c r="E6" s="28" t="str">
        <f>IFERROR(VLOOKUP(D6,'3.仕事'!$A$4:$D$20,4,FALSE),"")</f>
        <v/>
      </c>
      <c r="F6" s="39" t="str">
        <f t="shared" si="3"/>
        <v>TRUE4</v>
      </c>
      <c r="G6" s="27" t="str">
        <f>IFERROR(VLOOKUP(F6,'4.財産'!$A$4:$D$27,4,FALSE),"")</f>
        <v/>
      </c>
      <c r="H6" s="39" t="str">
        <f t="shared" si="4"/>
        <v>TRUE4</v>
      </c>
      <c r="I6" s="27" t="str">
        <f>IFERROR(VLOOKUP(H6,'5趣味・楽しみ'!$A$3:$D$27,4,FALSE),"")</f>
        <v/>
      </c>
      <c r="K6" s="30"/>
      <c r="L6" s="23" t="s">
        <v>105</v>
      </c>
    </row>
    <row r="7" spans="1:13" ht="29" customHeight="1" x14ac:dyDescent="0.55000000000000004">
      <c r="A7" s="54"/>
      <c r="B7" s="37" t="str">
        <f t="shared" si="1"/>
        <v>TRUE5</v>
      </c>
      <c r="C7" s="27" t="str">
        <f>IFERROR(VLOOKUP(B7,'2.家族との生活'!$A$4:$D$20,4,FALSE),"")</f>
        <v/>
      </c>
      <c r="D7" s="39" t="str">
        <f t="shared" si="2"/>
        <v>TRUE5</v>
      </c>
      <c r="E7" s="28" t="str">
        <f>IFERROR(VLOOKUP(D7,'3.仕事'!$A$4:$D$20,4,FALSE),"")</f>
        <v/>
      </c>
      <c r="F7" s="39" t="str">
        <f t="shared" si="3"/>
        <v>TRUE5</v>
      </c>
      <c r="G7" s="27" t="str">
        <f>IFERROR(VLOOKUP(F7,'4.財産'!$A$4:$D$27,4,FALSE),"")</f>
        <v/>
      </c>
      <c r="H7" s="39" t="str">
        <f t="shared" si="4"/>
        <v>TRUE5</v>
      </c>
      <c r="I7" s="27" t="str">
        <f>IFERROR(VLOOKUP(H7,'5趣味・楽しみ'!$A$3:$D$27,4,FALSE),"")</f>
        <v/>
      </c>
      <c r="K7" s="38" t="str">
        <f>TRUE&amp;ROW()-6</f>
        <v>TRUE1</v>
      </c>
      <c r="L7" s="21" t="str">
        <f>IFERROR(VLOOKUP(K7,'1.お人なり'!$A$4:$H$16,5,FALSE),"")</f>
        <v/>
      </c>
    </row>
    <row r="8" spans="1:13" ht="29" customHeight="1" x14ac:dyDescent="0.55000000000000004">
      <c r="A8" s="54"/>
      <c r="B8" s="37" t="str">
        <f t="shared" si="1"/>
        <v>TRUE6</v>
      </c>
      <c r="C8" s="27" t="str">
        <f>IFERROR(VLOOKUP(B8,'2.家族との生活'!$A$4:$D$20,4,FALSE),"")</f>
        <v/>
      </c>
      <c r="D8" s="39" t="str">
        <f t="shared" si="2"/>
        <v>TRUE6</v>
      </c>
      <c r="E8" s="28" t="str">
        <f>IFERROR(VLOOKUP(D8,'3.仕事'!$A$4:$D$20,4,FALSE),"")</f>
        <v/>
      </c>
      <c r="F8" s="39" t="str">
        <f t="shared" si="3"/>
        <v>TRUE6</v>
      </c>
      <c r="G8" s="27" t="str">
        <f>IFERROR(VLOOKUP(F8,'4.財産'!$A$4:$D$27,4,FALSE),"")</f>
        <v/>
      </c>
      <c r="H8" s="39" t="str">
        <f t="shared" si="4"/>
        <v>TRUE6</v>
      </c>
      <c r="I8" s="27" t="str">
        <f>IFERROR(VLOOKUP(H8,'5趣味・楽しみ'!$A$3:$D$27,4,FALSE),"")</f>
        <v/>
      </c>
      <c r="K8" s="38" t="str">
        <f t="shared" ref="K8:K19" si="5">TRUE&amp;ROW()-6</f>
        <v>TRUE2</v>
      </c>
      <c r="L8" s="21" t="str">
        <f>IFERROR(VLOOKUP(K8,'1.お人なり'!$A$4:$H$16,5,FALSE),"")</f>
        <v/>
      </c>
    </row>
    <row r="9" spans="1:13" ht="29" customHeight="1" x14ac:dyDescent="0.55000000000000004">
      <c r="A9" s="54"/>
      <c r="B9" s="37" t="str">
        <f t="shared" si="1"/>
        <v>TRUE7</v>
      </c>
      <c r="C9" s="27" t="str">
        <f>IFERROR(VLOOKUP(B9,'2.家族との生活'!$A$4:$D$20,4,FALSE),"")</f>
        <v/>
      </c>
      <c r="D9" s="39" t="str">
        <f t="shared" si="2"/>
        <v>TRUE7</v>
      </c>
      <c r="E9" s="28" t="str">
        <f>IFERROR(VLOOKUP(D9,'3.仕事'!$A$4:$D$20,4,FALSE),"")</f>
        <v/>
      </c>
      <c r="F9" s="39" t="str">
        <f t="shared" si="3"/>
        <v>TRUE7</v>
      </c>
      <c r="G9" s="27" t="str">
        <f>IFERROR(VLOOKUP(F9,'4.財産'!$A$4:$D$27,4,FALSE),"")</f>
        <v/>
      </c>
      <c r="H9" s="39" t="str">
        <f t="shared" si="4"/>
        <v>TRUE7</v>
      </c>
      <c r="I9" s="27" t="str">
        <f>IFERROR(VLOOKUP(H9,'5趣味・楽しみ'!$A$3:$D$27,4,FALSE),"")</f>
        <v/>
      </c>
      <c r="K9" s="38" t="str">
        <f t="shared" si="5"/>
        <v>TRUE3</v>
      </c>
      <c r="L9" s="21" t="str">
        <f>IFERROR(VLOOKUP(K9,'1.お人なり'!$A$4:$H$16,5,FALSE),"")</f>
        <v/>
      </c>
    </row>
    <row r="10" spans="1:13" ht="29" customHeight="1" x14ac:dyDescent="0.55000000000000004">
      <c r="A10" s="55"/>
      <c r="B10" s="38" t="str">
        <f>TRUE&amp;ROW()-9</f>
        <v>TRUE1</v>
      </c>
      <c r="C10" s="28" t="str">
        <f>IFERROR(VLOOKUP(B10,'2.家族との生活'!$F$4:$I$20,4,FALSE),"")</f>
        <v/>
      </c>
      <c r="D10" s="40" t="str">
        <f>TRUE&amp;ROW()-9</f>
        <v>TRUE1</v>
      </c>
      <c r="E10" s="28" t="str">
        <f>IFERROR(VLOOKUP(D10,'3.仕事'!$F$4:$I$16,4,FALSE),"")</f>
        <v/>
      </c>
      <c r="F10" s="40" t="str">
        <f>TRUE&amp;ROW()-9</f>
        <v>TRUE1</v>
      </c>
      <c r="G10" s="28" t="str">
        <f>IFERROR(VLOOKUP(F10,'4.財産'!$F$4:$I$25,4,FALSE),"")</f>
        <v/>
      </c>
      <c r="H10" s="18"/>
      <c r="I10" s="19"/>
      <c r="K10" s="38" t="str">
        <f t="shared" si="5"/>
        <v>TRUE4</v>
      </c>
      <c r="L10" s="21" t="str">
        <f>IFERROR(VLOOKUP(K10,'1.お人なり'!$A$4:$H$16,5,FALSE),"")</f>
        <v/>
      </c>
    </row>
    <row r="11" spans="1:13" ht="29" customHeight="1" x14ac:dyDescent="0.55000000000000004">
      <c r="A11" s="55"/>
      <c r="B11" s="38" t="str">
        <f t="shared" ref="B11:B16" si="6">TRUE&amp;ROW()-9</f>
        <v>TRUE2</v>
      </c>
      <c r="C11" s="28" t="str">
        <f>IFERROR(VLOOKUP(B11,'2.家族との生活'!$F$4:$I$20,4,FALSE),"")</f>
        <v/>
      </c>
      <c r="D11" s="40" t="str">
        <f t="shared" ref="D11:D16" si="7">TRUE&amp;ROW()-9</f>
        <v>TRUE2</v>
      </c>
      <c r="E11" s="28" t="str">
        <f>IFERROR(VLOOKUP(D11,'3.仕事'!$F$4:$I$16,4,FALSE),"")</f>
        <v/>
      </c>
      <c r="F11" s="40" t="str">
        <f t="shared" ref="F11:F16" si="8">TRUE&amp;ROW()-9</f>
        <v>TRUE2</v>
      </c>
      <c r="G11" s="28" t="str">
        <f>IFERROR(VLOOKUP(F11,'4.財産'!$F$4:$I$25,4,FALSE),"")</f>
        <v/>
      </c>
      <c r="H11" s="18"/>
      <c r="I11" s="19"/>
      <c r="K11" s="38" t="str">
        <f t="shared" si="5"/>
        <v>TRUE5</v>
      </c>
      <c r="L11" s="21" t="str">
        <f>IFERROR(VLOOKUP(K11,'1.お人なり'!$A$4:$H$16,5,FALSE),"")</f>
        <v/>
      </c>
    </row>
    <row r="12" spans="1:13" ht="29" customHeight="1" x14ac:dyDescent="0.55000000000000004">
      <c r="A12" s="55"/>
      <c r="B12" s="38" t="str">
        <f t="shared" si="6"/>
        <v>TRUE3</v>
      </c>
      <c r="C12" s="28" t="str">
        <f>IFERROR(VLOOKUP(B12,'2.家族との生活'!$F$4:$I$20,4,FALSE),"")</f>
        <v/>
      </c>
      <c r="D12" s="40" t="str">
        <f t="shared" si="7"/>
        <v>TRUE3</v>
      </c>
      <c r="E12" s="28" t="str">
        <f>IFERROR(VLOOKUP(D12,'3.仕事'!$F$4:$I$16,4,FALSE),"")</f>
        <v/>
      </c>
      <c r="F12" s="40" t="str">
        <f t="shared" si="8"/>
        <v>TRUE3</v>
      </c>
      <c r="G12" s="28" t="str">
        <f>IFERROR(VLOOKUP(F12,'4.財産'!$F$4:$I$25,4,FALSE),"")</f>
        <v/>
      </c>
      <c r="H12" s="18"/>
      <c r="I12" s="19"/>
      <c r="K12" s="38" t="str">
        <f t="shared" si="5"/>
        <v>TRUE6</v>
      </c>
      <c r="L12" s="21" t="str">
        <f>IFERROR(VLOOKUP(K12,'1.お人なり'!$A$4:$H$16,5,FALSE),"")</f>
        <v/>
      </c>
    </row>
    <row r="13" spans="1:13" ht="29" customHeight="1" x14ac:dyDescent="0.55000000000000004">
      <c r="A13" s="55"/>
      <c r="B13" s="38" t="str">
        <f t="shared" si="6"/>
        <v>TRUE4</v>
      </c>
      <c r="C13" s="28" t="str">
        <f>IFERROR(VLOOKUP(B13,'2.家族との生活'!$F$4:$I$20,4,FALSE),"")</f>
        <v/>
      </c>
      <c r="D13" s="40" t="str">
        <f t="shared" si="7"/>
        <v>TRUE4</v>
      </c>
      <c r="E13" s="28" t="str">
        <f>IFERROR(VLOOKUP(D13,'3.仕事'!$F$4:$I$16,4,FALSE),"")</f>
        <v/>
      </c>
      <c r="F13" s="40" t="str">
        <f t="shared" si="8"/>
        <v>TRUE4</v>
      </c>
      <c r="G13" s="28" t="str">
        <f>IFERROR(VLOOKUP(F13,'4.財産'!$F$4:$I$25,4,FALSE),"")</f>
        <v/>
      </c>
      <c r="H13" s="18"/>
      <c r="I13" s="19"/>
      <c r="K13" s="38" t="str">
        <f t="shared" si="5"/>
        <v>TRUE7</v>
      </c>
      <c r="L13" s="21" t="str">
        <f>IFERROR(VLOOKUP(K13,'1.お人なり'!$A$4:$H$16,5,FALSE),"")</f>
        <v/>
      </c>
    </row>
    <row r="14" spans="1:13" ht="29" customHeight="1" x14ac:dyDescent="0.55000000000000004">
      <c r="A14" s="55"/>
      <c r="B14" s="38" t="str">
        <f t="shared" si="6"/>
        <v>TRUE5</v>
      </c>
      <c r="C14" s="28" t="str">
        <f>IFERROR(VLOOKUP(B14,'2.家族との生活'!$F$4:$I$20,4,FALSE),"")</f>
        <v/>
      </c>
      <c r="D14" s="40" t="str">
        <f t="shared" si="7"/>
        <v>TRUE5</v>
      </c>
      <c r="E14" s="28" t="str">
        <f>IFERROR(VLOOKUP(D14,'3.仕事'!$F$4:$I$16,4,FALSE),"")</f>
        <v/>
      </c>
      <c r="F14" s="40" t="str">
        <f t="shared" si="8"/>
        <v>TRUE5</v>
      </c>
      <c r="G14" s="28" t="str">
        <f>IFERROR(VLOOKUP(F14,'4.財産'!$F$4:$I$25,4,FALSE),"")</f>
        <v/>
      </c>
      <c r="H14" s="18"/>
      <c r="I14" s="19"/>
      <c r="K14" s="38" t="str">
        <f t="shared" si="5"/>
        <v>TRUE8</v>
      </c>
      <c r="L14" s="21" t="str">
        <f>IFERROR(VLOOKUP(K14,'1.お人なり'!$A$4:$H$16,5,FALSE),"")</f>
        <v/>
      </c>
    </row>
    <row r="15" spans="1:13" ht="29" customHeight="1" x14ac:dyDescent="0.55000000000000004">
      <c r="A15" s="55"/>
      <c r="B15" s="38" t="str">
        <f t="shared" si="6"/>
        <v>TRUE6</v>
      </c>
      <c r="C15" s="28" t="str">
        <f>IFERROR(VLOOKUP(B15,'2.家族との生活'!$F$4:$I$20,4,FALSE),"")</f>
        <v/>
      </c>
      <c r="D15" s="40" t="str">
        <f t="shared" si="7"/>
        <v>TRUE6</v>
      </c>
      <c r="E15" s="28" t="str">
        <f>IFERROR(VLOOKUP(D15,'3.仕事'!$F$4:$I$16,4,FALSE),"")</f>
        <v/>
      </c>
      <c r="F15" s="40" t="str">
        <f t="shared" si="8"/>
        <v>TRUE6</v>
      </c>
      <c r="G15" s="28" t="str">
        <f>IFERROR(VLOOKUP(F15,'4.財産'!$F$4:$I$25,4,FALSE),"")</f>
        <v/>
      </c>
      <c r="H15" s="18"/>
      <c r="I15" s="19"/>
      <c r="K15" s="38" t="str">
        <f t="shared" si="5"/>
        <v>TRUE9</v>
      </c>
      <c r="L15" s="21" t="str">
        <f>IFERROR(VLOOKUP(K15,'1.お人なり'!$A$4:$H$16,5,FALSE),"")</f>
        <v/>
      </c>
    </row>
    <row r="16" spans="1:13" ht="29" customHeight="1" x14ac:dyDescent="0.55000000000000004">
      <c r="A16" s="55"/>
      <c r="B16" s="38" t="str">
        <f t="shared" si="6"/>
        <v>TRUE7</v>
      </c>
      <c r="C16" s="28" t="str">
        <f>IFERROR(VLOOKUP(B16,'2.家族との生活'!$F$4:$I$20,4,FALSE),"")</f>
        <v/>
      </c>
      <c r="D16" s="40" t="str">
        <f t="shared" si="7"/>
        <v>TRUE7</v>
      </c>
      <c r="E16" s="28" t="str">
        <f>IFERROR(VLOOKUP(D16,'3.仕事'!$F$4:$I$16,4,FALSE),"")</f>
        <v/>
      </c>
      <c r="F16" s="40" t="str">
        <f t="shared" si="8"/>
        <v>TRUE7</v>
      </c>
      <c r="G16" s="28" t="str">
        <f>IFERROR(VLOOKUP(F16,'4.財産'!$F$4:$I$25,4,FALSE),"")</f>
        <v/>
      </c>
      <c r="H16" s="18"/>
      <c r="I16" s="19"/>
      <c r="K16" s="38" t="str">
        <f t="shared" si="5"/>
        <v>TRUE10</v>
      </c>
      <c r="L16" s="21" t="str">
        <f>IFERROR(VLOOKUP(K16,'1.お人なり'!$A$4:$H$16,5,FALSE),"")</f>
        <v/>
      </c>
    </row>
    <row r="17" spans="11:12" ht="29" customHeight="1" x14ac:dyDescent="0.55000000000000004">
      <c r="K17" s="38" t="str">
        <f t="shared" si="5"/>
        <v>TRUE11</v>
      </c>
      <c r="L17" s="21" t="str">
        <f>IFERROR(VLOOKUP(K17,'1.お人なり'!$A$4:$H$16,5,FALSE),"")</f>
        <v/>
      </c>
    </row>
    <row r="18" spans="11:12" ht="29" customHeight="1" x14ac:dyDescent="0.55000000000000004">
      <c r="K18" s="38" t="str">
        <f t="shared" si="5"/>
        <v>TRUE12</v>
      </c>
      <c r="L18" s="21" t="str">
        <f>IFERROR(VLOOKUP(K18,'1.お人なり'!$A$4:$H$16,5,FALSE),"")</f>
        <v/>
      </c>
    </row>
    <row r="19" spans="11:12" ht="29" customHeight="1" x14ac:dyDescent="0.55000000000000004">
      <c r="K19" s="38" t="str">
        <f t="shared" si="5"/>
        <v>TRUE13</v>
      </c>
      <c r="L19" s="21" t="str">
        <f>IFERROR(VLOOKUP(K19,'1.お人なり'!$A$4:$H$16,5,FALSE),"")</f>
        <v/>
      </c>
    </row>
  </sheetData>
  <sheetProtection algorithmName="SHA-512" hashValue="9lk2dNhHMpbqYL32Hhv400Q/xDbj9ODd5mwQV1DxVR3ALnNW+narz1Vm9ObmQf4OkgRFWZzOdEhhwe/ZLTA7Hw==" saltValue="hFiG2GFA0ZaLGFnDMdI3aA==" spinCount="100000" sheet="1" objects="1" scenarios="1"/>
  <mergeCells count="2">
    <mergeCell ref="A3:A9"/>
    <mergeCell ref="A10:A1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1.お人なり</vt:lpstr>
      <vt:lpstr>2.家族との生活</vt:lpstr>
      <vt:lpstr>3.仕事</vt:lpstr>
      <vt:lpstr>4.財産</vt:lpstr>
      <vt:lpstr>5趣味・楽しみ</vt:lpstr>
      <vt:lpstr>6.思いのヒアリングシートのまとめ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shunji ishiwaki</dc:creator>
  <cp:lastModifiedBy>俊司 石脇</cp:lastModifiedBy>
  <dcterms:created xsi:type="dcterms:W3CDTF">2023-03-31T04:06:22Z</dcterms:created>
  <dcterms:modified xsi:type="dcterms:W3CDTF">2023-09-22T07:22:41Z</dcterms:modified>
</cp:coreProperties>
</file>