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1.191\Alrit共有\17.プロジェクト\1.財産の戦略デザイン\ツール\"/>
    </mc:Choice>
  </mc:AlternateContent>
  <xr:revisionPtr revIDLastSave="0" documentId="13_ncr:1_{1B8AAB20-0A61-4DDA-9BD7-503D7741AD65}" xr6:coauthVersionLast="47" xr6:coauthVersionMax="47" xr10:uidLastSave="{00000000-0000-0000-0000-000000000000}"/>
  <bookViews>
    <workbookView xWindow="-110" yWindow="-110" windowWidth="19420" windowHeight="11500" xr2:uid="{B7BF7AB0-1FCA-4E83-AE11-13A800E77BBB}"/>
  </bookViews>
  <sheets>
    <sheet name="個人財産" sheetId="2" r:id="rId1"/>
    <sheet name="家族" sheetId="3" r:id="rId2"/>
    <sheet name="会社B S" sheetId="4" r:id="rId3"/>
    <sheet name="株主名簿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5" l="1"/>
  <c r="D7" i="5"/>
  <c r="E6" i="5"/>
  <c r="E7" i="5"/>
  <c r="C10" i="5"/>
  <c r="F5" i="4"/>
  <c r="G3" i="4" s="1"/>
  <c r="C5" i="4"/>
  <c r="D4" i="4" s="1"/>
  <c r="H9" i="2"/>
  <c r="H3" i="2"/>
  <c r="H7" i="2"/>
  <c r="D12" i="2"/>
  <c r="G4" i="4" l="1"/>
  <c r="D3" i="4"/>
  <c r="E10" i="5"/>
  <c r="H11" i="2"/>
  <c r="J8" i="2" s="1"/>
  <c r="J11" i="2" s="1"/>
  <c r="H10" i="2" l="1"/>
  <c r="H4" i="2"/>
  <c r="H6" i="2"/>
  <c r="H8" i="2"/>
</calcChain>
</file>

<file path=xl/sharedStrings.xml><?xml version="1.0" encoding="utf-8"?>
<sst xmlns="http://schemas.openxmlformats.org/spreadsheetml/2006/main" count="75" uniqueCount="54">
  <si>
    <t>株式</t>
    <rPh sb="0" eb="2">
      <t>カブシキ</t>
    </rPh>
    <phoneticPr fontId="2"/>
  </si>
  <si>
    <t>債券</t>
    <rPh sb="0" eb="2">
      <t>サイケン</t>
    </rPh>
    <phoneticPr fontId="2"/>
  </si>
  <si>
    <t>投資信託</t>
    <rPh sb="0" eb="2">
      <t>トウシ</t>
    </rPh>
    <rPh sb="2" eb="4">
      <t>シンタク</t>
    </rPh>
    <phoneticPr fontId="2"/>
  </si>
  <si>
    <t>不動産</t>
    <rPh sb="0" eb="3">
      <t>フドウサン</t>
    </rPh>
    <phoneticPr fontId="2"/>
  </si>
  <si>
    <t>その他</t>
    <rPh sb="2" eb="3">
      <t>ホカ</t>
    </rPh>
    <phoneticPr fontId="2"/>
  </si>
  <si>
    <t>貸付債権</t>
    <rPh sb="0" eb="2">
      <t>カシツケ</t>
    </rPh>
    <rPh sb="2" eb="4">
      <t>サイケン</t>
    </rPh>
    <phoneticPr fontId="2"/>
  </si>
  <si>
    <t>合計額</t>
    <rPh sb="0" eb="2">
      <t>ゴウケイ</t>
    </rPh>
    <rPh sb="2" eb="3">
      <t>ガク</t>
    </rPh>
    <phoneticPr fontId="2"/>
  </si>
  <si>
    <t>自社株式</t>
    <rPh sb="0" eb="3">
      <t>ジシャカブ</t>
    </rPh>
    <rPh sb="3" eb="4">
      <t>シキ</t>
    </rPh>
    <phoneticPr fontId="2"/>
  </si>
  <si>
    <r>
      <rPr>
        <b/>
        <sz val="11"/>
        <color theme="1"/>
        <rFont val="ＭＳ Ｐゴシック"/>
        <family val="3"/>
        <charset val="128"/>
      </rPr>
      <t>金額</t>
    </r>
    <r>
      <rPr>
        <sz val="6"/>
        <color theme="1"/>
        <rFont val="ＭＳ Ｐゴシック"/>
        <family val="3"/>
        <charset val="128"/>
      </rPr>
      <t>（万円）</t>
    </r>
    <rPh sb="0" eb="2">
      <t>キンガク</t>
    </rPh>
    <rPh sb="3" eb="5">
      <t>マンエン</t>
    </rPh>
    <phoneticPr fontId="2"/>
  </si>
  <si>
    <t>資産種類</t>
    <rPh sb="0" eb="2">
      <t>シサン</t>
    </rPh>
    <rPh sb="2" eb="4">
      <t>シュルイ</t>
    </rPh>
    <phoneticPr fontId="2"/>
  </si>
  <si>
    <t>本人</t>
    <rPh sb="0" eb="2">
      <t>ホンニン</t>
    </rPh>
    <phoneticPr fontId="2"/>
  </si>
  <si>
    <t>配偶者</t>
    <rPh sb="0" eb="3">
      <t>ハイグウシャ</t>
    </rPh>
    <phoneticPr fontId="2"/>
  </si>
  <si>
    <t>子</t>
    <rPh sb="0" eb="1">
      <t>コ</t>
    </rPh>
    <phoneticPr fontId="2"/>
  </si>
  <si>
    <t>続柄</t>
    <rPh sb="0" eb="1">
      <t>ツヅ</t>
    </rPh>
    <rPh sb="1" eb="2">
      <t>ガラ</t>
    </rPh>
    <phoneticPr fontId="2"/>
  </si>
  <si>
    <t>年齢</t>
    <rPh sb="0" eb="2">
      <t>ネンレイ</t>
    </rPh>
    <phoneticPr fontId="2"/>
  </si>
  <si>
    <t>子の配偶者</t>
    <rPh sb="0" eb="1">
      <t>コ</t>
    </rPh>
    <rPh sb="2" eb="5">
      <t>ハイグウシャ</t>
    </rPh>
    <phoneticPr fontId="2"/>
  </si>
  <si>
    <t>子の子供の人数</t>
    <rPh sb="0" eb="1">
      <t>コ</t>
    </rPh>
    <rPh sb="2" eb="4">
      <t>コドモ</t>
    </rPh>
    <rPh sb="5" eb="6">
      <t>ヒト</t>
    </rPh>
    <rPh sb="6" eb="7">
      <t>カズ</t>
    </rPh>
    <phoneticPr fontId="2"/>
  </si>
  <si>
    <t>無</t>
    <rPh sb="0" eb="1">
      <t>ナシ</t>
    </rPh>
    <phoneticPr fontId="2"/>
  </si>
  <si>
    <t>名前</t>
    <rPh sb="0" eb="2">
      <t>ナマエ</t>
    </rPh>
    <phoneticPr fontId="2"/>
  </si>
  <si>
    <t>職業等</t>
    <rPh sb="0" eb="3">
      <t>ショクギョウトウ</t>
    </rPh>
    <phoneticPr fontId="2"/>
  </si>
  <si>
    <t>会社オーナー</t>
    <rPh sb="0" eb="2">
      <t>カイシャ</t>
    </rPh>
    <phoneticPr fontId="2"/>
  </si>
  <si>
    <t>会社役員</t>
    <rPh sb="0" eb="2">
      <t>カイシャ</t>
    </rPh>
    <rPh sb="2" eb="4">
      <t>ヤクイン</t>
    </rPh>
    <phoneticPr fontId="2"/>
  </si>
  <si>
    <t>流動性資産</t>
    <rPh sb="0" eb="3">
      <t>リュウドウセイ</t>
    </rPh>
    <rPh sb="3" eb="5">
      <t>シサン</t>
    </rPh>
    <phoneticPr fontId="2"/>
  </si>
  <si>
    <t>準固定性資産</t>
    <rPh sb="0" eb="1">
      <t>ジュン</t>
    </rPh>
    <rPh sb="1" eb="3">
      <t>コテイ</t>
    </rPh>
    <rPh sb="3" eb="4">
      <t>セイ</t>
    </rPh>
    <rPh sb="4" eb="6">
      <t>シサン</t>
    </rPh>
    <phoneticPr fontId="2"/>
  </si>
  <si>
    <t>受取保険金</t>
    <rPh sb="0" eb="2">
      <t>ウケト</t>
    </rPh>
    <rPh sb="2" eb="5">
      <t>ホケンキン</t>
    </rPh>
    <phoneticPr fontId="2"/>
  </si>
  <si>
    <t>固定資産</t>
    <rPh sb="0" eb="2">
      <t>コテイ</t>
    </rPh>
    <rPh sb="2" eb="4">
      <t>シサン</t>
    </rPh>
    <phoneticPr fontId="2"/>
  </si>
  <si>
    <t>純資産</t>
    <rPh sb="0" eb="3">
      <t>ジュンシサン</t>
    </rPh>
    <phoneticPr fontId="2"/>
  </si>
  <si>
    <t>割合</t>
    <rPh sb="0" eb="2">
      <t>ワリアイ</t>
    </rPh>
    <phoneticPr fontId="2"/>
  </si>
  <si>
    <t>（万円）</t>
    <rPh sb="1" eb="3">
      <t>マンエン</t>
    </rPh>
    <phoneticPr fontId="2"/>
  </si>
  <si>
    <t>資産区分</t>
    <rPh sb="0" eb="2">
      <t>シサン</t>
    </rPh>
    <rPh sb="2" eb="4">
      <t>クブン</t>
    </rPh>
    <phoneticPr fontId="2"/>
  </si>
  <si>
    <t>借入金</t>
    <rPh sb="0" eb="3">
      <t>カリイレキン</t>
    </rPh>
    <phoneticPr fontId="2"/>
  </si>
  <si>
    <t>流動資産</t>
    <rPh sb="0" eb="2">
      <t>リュウドウ</t>
    </rPh>
    <rPh sb="2" eb="4">
      <t>シサン</t>
    </rPh>
    <phoneticPr fontId="2"/>
  </si>
  <si>
    <t>負債</t>
    <rPh sb="0" eb="2">
      <t>フサイ</t>
    </rPh>
    <phoneticPr fontId="2"/>
  </si>
  <si>
    <t>万円</t>
    <rPh sb="0" eb="2">
      <t>マンエン</t>
    </rPh>
    <phoneticPr fontId="2"/>
  </si>
  <si>
    <t>資産合計</t>
    <rPh sb="0" eb="2">
      <t>シサン</t>
    </rPh>
    <rPh sb="2" eb="4">
      <t>ゴウケイ</t>
    </rPh>
    <phoneticPr fontId="2"/>
  </si>
  <si>
    <t>発行済み株式総数</t>
    <rPh sb="0" eb="2">
      <t>ハッコウ</t>
    </rPh>
    <rPh sb="2" eb="3">
      <t>ズ</t>
    </rPh>
    <rPh sb="4" eb="6">
      <t>カブシキ</t>
    </rPh>
    <rPh sb="6" eb="8">
      <t>ソウスウ</t>
    </rPh>
    <phoneticPr fontId="2"/>
  </si>
  <si>
    <t>株主</t>
    <rPh sb="0" eb="2">
      <t>カブヌシ</t>
    </rPh>
    <phoneticPr fontId="2"/>
  </si>
  <si>
    <t>株数</t>
    <rPh sb="0" eb="2">
      <t>カブカズ</t>
    </rPh>
    <phoneticPr fontId="2"/>
  </si>
  <si>
    <t>代表取締役</t>
    <rPh sb="0" eb="5">
      <t>ダイヒョウトリシマリヤク</t>
    </rPh>
    <phoneticPr fontId="2"/>
  </si>
  <si>
    <t>代表取締役の配偶者</t>
    <rPh sb="0" eb="5">
      <t>ダイヒョウトリシマリヤク</t>
    </rPh>
    <rPh sb="6" eb="9">
      <t>ハイグウシャ</t>
    </rPh>
    <phoneticPr fontId="2"/>
  </si>
  <si>
    <t>株主の属性</t>
    <rPh sb="0" eb="2">
      <t>カブヌシ</t>
    </rPh>
    <rPh sb="3" eb="5">
      <t>ゾクセイ</t>
    </rPh>
    <phoneticPr fontId="2"/>
  </si>
  <si>
    <t>割合</t>
    <rPh sb="0" eb="2">
      <t>ワリアイ</t>
    </rPh>
    <phoneticPr fontId="2"/>
  </si>
  <si>
    <t>1株の評価額（概算）</t>
    <rPh sb="1" eb="2">
      <t>カブ</t>
    </rPh>
    <rPh sb="3" eb="5">
      <t>ヒョウカ</t>
    </rPh>
    <rPh sb="5" eb="6">
      <t>ガク</t>
    </rPh>
    <rPh sb="7" eb="9">
      <t>ガイサン</t>
    </rPh>
    <phoneticPr fontId="2"/>
  </si>
  <si>
    <t>株</t>
    <rPh sb="0" eb="1">
      <t>カブ</t>
    </rPh>
    <phoneticPr fontId="2"/>
  </si>
  <si>
    <t>円</t>
    <rPh sb="0" eb="1">
      <t>エン</t>
    </rPh>
    <phoneticPr fontId="2"/>
  </si>
  <si>
    <t>価額（円）</t>
    <rPh sb="0" eb="2">
      <t>カガク</t>
    </rPh>
    <rPh sb="3" eb="4">
      <t>エン</t>
    </rPh>
    <phoneticPr fontId="2"/>
  </si>
  <si>
    <t>金などのその他資産</t>
    <rPh sb="0" eb="1">
      <t>キン</t>
    </rPh>
    <rPh sb="6" eb="7">
      <t>ホカ</t>
    </rPh>
    <rPh sb="7" eb="9">
      <t>シサン</t>
    </rPh>
    <phoneticPr fontId="2"/>
  </si>
  <si>
    <t>負債
純資産合計</t>
    <rPh sb="0" eb="2">
      <t>フサイ</t>
    </rPh>
    <rPh sb="3" eb="6">
      <t>ジュンシサン</t>
    </rPh>
    <rPh sb="6" eb="8">
      <t>ゴウケイ</t>
    </rPh>
    <phoneticPr fontId="2"/>
  </si>
  <si>
    <t>預金（国内・海外）</t>
    <rPh sb="0" eb="2">
      <t>ヨキン</t>
    </rPh>
    <rPh sb="3" eb="5">
      <t>コクナイ</t>
    </rPh>
    <rPh sb="6" eb="8">
      <t>カイガイ</t>
    </rPh>
    <phoneticPr fontId="2"/>
  </si>
  <si>
    <t>金融商品（国内）</t>
    <rPh sb="0" eb="4">
      <t>キンユウショウヒン</t>
    </rPh>
    <rPh sb="5" eb="7">
      <t>コクナイ</t>
    </rPh>
    <phoneticPr fontId="2"/>
  </si>
  <si>
    <t>国内</t>
    <rPh sb="0" eb="2">
      <t>コクナイ</t>
    </rPh>
    <phoneticPr fontId="2"/>
  </si>
  <si>
    <t>海外</t>
    <rPh sb="0" eb="2">
      <t>カイガイ</t>
    </rPh>
    <phoneticPr fontId="2"/>
  </si>
  <si>
    <t>　　　　　　　様</t>
    <rPh sb="7" eb="8">
      <t>サマ</t>
    </rPh>
    <phoneticPr fontId="2"/>
  </si>
  <si>
    <t>　　　　　　様</t>
    <rPh sb="6" eb="7">
      <t>サマ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</si>
</sst>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b/>
      <sz val="11"/>
      <color rgb="FFFF0000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8" fontId="3" fillId="0" borderId="1" xfId="1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38" fontId="0" fillId="0" borderId="1" xfId="1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8" fillId="0" borderId="1" xfId="0" applyFont="1" applyBorder="1">
      <alignment vertical="center"/>
    </xf>
    <xf numFmtId="9" fontId="3" fillId="0" borderId="1" xfId="2" applyFont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9" fillId="5" borderId="1" xfId="0" applyFont="1" applyFill="1" applyBorder="1" applyAlignment="1">
      <alignment horizontal="right"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38" fontId="3" fillId="0" borderId="4" xfId="0" applyNumberFormat="1" applyFont="1" applyBorder="1">
      <alignment vertical="center"/>
    </xf>
    <xf numFmtId="38" fontId="6" fillId="0" borderId="1" xfId="1" applyFont="1" applyBorder="1" applyAlignment="1">
      <alignment horizontal="center" vertical="center"/>
    </xf>
    <xf numFmtId="38" fontId="6" fillId="0" borderId="1" xfId="0" applyNumberFormat="1" applyFont="1" applyBorder="1" applyAlignment="1">
      <alignment horizontal="center" vertical="center"/>
    </xf>
    <xf numFmtId="38" fontId="6" fillId="0" borderId="6" xfId="1" applyFont="1" applyBorder="1" applyAlignment="1">
      <alignment horizontal="center" vertical="center"/>
    </xf>
    <xf numFmtId="38" fontId="6" fillId="0" borderId="6" xfId="0" applyNumberFormat="1" applyFont="1" applyBorder="1" applyAlignment="1">
      <alignment horizontal="center" vertical="center"/>
    </xf>
    <xf numFmtId="38" fontId="6" fillId="0" borderId="0" xfId="0" applyNumberFormat="1" applyFont="1" applyAlignment="1">
      <alignment horizontal="center" vertical="center"/>
    </xf>
    <xf numFmtId="0" fontId="4" fillId="0" borderId="3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11" fillId="0" borderId="6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38" fontId="0" fillId="0" borderId="0" xfId="1" applyFont="1">
      <alignment vertical="center"/>
    </xf>
    <xf numFmtId="38" fontId="0" fillId="0" borderId="0" xfId="0" applyNumberFormat="1">
      <alignment vertical="center"/>
    </xf>
    <xf numFmtId="176" fontId="5" fillId="0" borderId="1" xfId="2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38" fontId="5" fillId="0" borderId="1" xfId="1" applyFont="1" applyBorder="1" applyAlignment="1">
      <alignment horizontal="center" vertical="center"/>
    </xf>
    <xf numFmtId="38" fontId="5" fillId="0" borderId="0" xfId="1" applyFont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55" fontId="0" fillId="0" borderId="0" xfId="0" applyNumberFormat="1">
      <alignment vertical="center"/>
    </xf>
    <xf numFmtId="0" fontId="0" fillId="0" borderId="0" xfId="0" applyAlignment="1">
      <alignment vertical="center" wrapText="1"/>
    </xf>
    <xf numFmtId="9" fontId="0" fillId="0" borderId="0" xfId="2" applyFont="1">
      <alignment vertical="center"/>
    </xf>
    <xf numFmtId="38" fontId="13" fillId="0" borderId="0" xfId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38" fontId="13" fillId="0" borderId="0" xfId="0" applyNumberFormat="1" applyFont="1" applyAlignment="1">
      <alignment horizontal="center" vertical="center"/>
    </xf>
    <xf numFmtId="176" fontId="3" fillId="0" borderId="1" xfId="2" applyNumberFormat="1" applyFont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1" xfId="0" applyFont="1" applyBorder="1">
      <alignment vertical="center"/>
    </xf>
    <xf numFmtId="0" fontId="0" fillId="0" borderId="1" xfId="0" applyBorder="1">
      <alignment vertical="center"/>
    </xf>
    <xf numFmtId="0" fontId="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0" borderId="8" xfId="0" applyBorder="1">
      <alignment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CC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6E3CEF-6A67-4737-9035-24E70CB44DBB}">
  <dimension ref="B2:J12"/>
  <sheetViews>
    <sheetView tabSelected="1" workbookViewId="0">
      <selection activeCell="G14" sqref="G14"/>
    </sheetView>
  </sheetViews>
  <sheetFormatPr defaultRowHeight="18" x14ac:dyDescent="0.55000000000000004"/>
  <cols>
    <col min="3" max="3" width="11.9140625" customWidth="1"/>
    <col min="4" max="4" width="10.6640625" customWidth="1"/>
    <col min="7" max="7" width="11.58203125" customWidth="1"/>
    <col min="8" max="8" width="8.33203125" customWidth="1"/>
    <col min="9" max="9" width="11.58203125" customWidth="1"/>
    <col min="10" max="10" width="8.33203125" customWidth="1"/>
  </cols>
  <sheetData>
    <row r="2" spans="2:10" x14ac:dyDescent="0.55000000000000004">
      <c r="B2" s="53" t="s">
        <v>9</v>
      </c>
      <c r="C2" s="54"/>
      <c r="D2" s="7" t="s">
        <v>8</v>
      </c>
      <c r="G2" s="12" t="s">
        <v>29</v>
      </c>
      <c r="H2" s="13" t="s">
        <v>28</v>
      </c>
      <c r="I2" s="12" t="s">
        <v>29</v>
      </c>
      <c r="J2" s="13" t="s">
        <v>28</v>
      </c>
    </row>
    <row r="3" spans="2:10" x14ac:dyDescent="0.55000000000000004">
      <c r="B3" s="51" t="s">
        <v>48</v>
      </c>
      <c r="C3" s="52"/>
      <c r="D3" s="4">
        <v>0</v>
      </c>
      <c r="G3" s="28" t="s">
        <v>22</v>
      </c>
      <c r="H3" s="18">
        <f>D3+D4+D5+D6+D11</f>
        <v>0</v>
      </c>
      <c r="I3" s="27"/>
      <c r="J3" s="14"/>
    </row>
    <row r="4" spans="2:10" ht="18" customHeight="1" x14ac:dyDescent="0.55000000000000004">
      <c r="B4" s="55" t="s">
        <v>49</v>
      </c>
      <c r="C4" s="5" t="s">
        <v>0</v>
      </c>
      <c r="D4" s="4">
        <v>0</v>
      </c>
      <c r="G4" s="23" t="s">
        <v>27</v>
      </c>
      <c r="H4" s="48" t="e">
        <f>H3/H11</f>
        <v>#DIV/0!</v>
      </c>
      <c r="I4" s="31" t="s">
        <v>30</v>
      </c>
      <c r="J4" s="20">
        <v>0</v>
      </c>
    </row>
    <row r="5" spans="2:10" x14ac:dyDescent="0.55000000000000004">
      <c r="B5" s="56"/>
      <c r="C5" s="5" t="s">
        <v>1</v>
      </c>
      <c r="D5" s="4">
        <v>0</v>
      </c>
      <c r="G5" s="29" t="s">
        <v>24</v>
      </c>
      <c r="H5" s="18">
        <v>0</v>
      </c>
      <c r="I5" s="26"/>
      <c r="J5" s="15"/>
    </row>
    <row r="6" spans="2:10" x14ac:dyDescent="0.55000000000000004">
      <c r="B6" s="57"/>
      <c r="C6" s="5" t="s">
        <v>2</v>
      </c>
      <c r="D6" s="4">
        <v>0</v>
      </c>
      <c r="G6" s="24" t="s">
        <v>27</v>
      </c>
      <c r="H6" s="11" t="e">
        <f>H5/H11</f>
        <v>#DIV/0!</v>
      </c>
      <c r="I6" s="27"/>
      <c r="J6" s="17"/>
    </row>
    <row r="7" spans="2:10" x14ac:dyDescent="0.55000000000000004">
      <c r="B7" s="51" t="s">
        <v>7</v>
      </c>
      <c r="C7" s="52"/>
      <c r="D7" s="4">
        <v>0</v>
      </c>
      <c r="G7" s="30" t="s">
        <v>23</v>
      </c>
      <c r="H7" s="19">
        <f>D7+D10</f>
        <v>0</v>
      </c>
      <c r="I7" s="16"/>
      <c r="J7" s="16"/>
    </row>
    <row r="8" spans="2:10" x14ac:dyDescent="0.55000000000000004">
      <c r="B8" s="58" t="s">
        <v>3</v>
      </c>
      <c r="C8" s="5" t="s">
        <v>50</v>
      </c>
      <c r="D8" s="4">
        <v>0</v>
      </c>
      <c r="G8" s="24" t="s">
        <v>27</v>
      </c>
      <c r="H8" s="48" t="e">
        <f>H7/H11</f>
        <v>#DIV/0!</v>
      </c>
      <c r="I8" s="25" t="s">
        <v>26</v>
      </c>
      <c r="J8" s="21">
        <f>H11-J4</f>
        <v>0</v>
      </c>
    </row>
    <row r="9" spans="2:10" x14ac:dyDescent="0.55000000000000004">
      <c r="B9" s="59"/>
      <c r="C9" s="5" t="s">
        <v>51</v>
      </c>
      <c r="D9" s="4">
        <v>0</v>
      </c>
      <c r="G9" s="29" t="s">
        <v>25</v>
      </c>
      <c r="H9" s="19">
        <f>D8+D9</f>
        <v>0</v>
      </c>
      <c r="I9" s="16"/>
      <c r="J9" s="16"/>
    </row>
    <row r="10" spans="2:10" x14ac:dyDescent="0.55000000000000004">
      <c r="B10" s="58" t="s">
        <v>4</v>
      </c>
      <c r="C10" s="5" t="s">
        <v>5</v>
      </c>
      <c r="D10" s="4">
        <v>0</v>
      </c>
      <c r="G10" s="24" t="s">
        <v>27</v>
      </c>
      <c r="H10" s="48" t="e">
        <f>H9/H11</f>
        <v>#DIV/0!</v>
      </c>
      <c r="I10" s="15"/>
      <c r="J10" s="15"/>
    </row>
    <row r="11" spans="2:10" x14ac:dyDescent="0.55000000000000004">
      <c r="B11" s="59"/>
      <c r="C11" s="10" t="s">
        <v>46</v>
      </c>
      <c r="D11" s="4">
        <v>0</v>
      </c>
      <c r="G11" s="1"/>
      <c r="H11" s="22">
        <f>H3+H5+H7+H9</f>
        <v>0</v>
      </c>
      <c r="I11" s="1"/>
      <c r="J11" s="22">
        <f>J4+J8</f>
        <v>0</v>
      </c>
    </row>
    <row r="12" spans="2:10" x14ac:dyDescent="0.55000000000000004">
      <c r="B12" s="49" t="s">
        <v>6</v>
      </c>
      <c r="C12" s="50"/>
      <c r="D12" s="6">
        <f>SUM(D3:D11)</f>
        <v>0</v>
      </c>
    </row>
  </sheetData>
  <mergeCells count="7">
    <mergeCell ref="B12:C12"/>
    <mergeCell ref="B7:C7"/>
    <mergeCell ref="B2:C2"/>
    <mergeCell ref="B3:C3"/>
    <mergeCell ref="B4:B6"/>
    <mergeCell ref="B8:B9"/>
    <mergeCell ref="B10:B11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BB58C-2535-4E77-AF2D-63A26B964AE5}">
  <dimension ref="B2:G11"/>
  <sheetViews>
    <sheetView workbookViewId="0">
      <selection activeCell="M7" sqref="M7:N7"/>
    </sheetView>
  </sheetViews>
  <sheetFormatPr defaultRowHeight="18" x14ac:dyDescent="0.55000000000000004"/>
  <cols>
    <col min="4" max="4" width="13.5" customWidth="1"/>
    <col min="5" max="5" width="6.5" customWidth="1"/>
    <col min="6" max="6" width="11.58203125" customWidth="1"/>
    <col min="7" max="7" width="6.6640625" customWidth="1"/>
  </cols>
  <sheetData>
    <row r="2" spans="2:7" ht="20" x14ac:dyDescent="0.55000000000000004">
      <c r="B2" s="60"/>
      <c r="C2" s="61"/>
      <c r="D2" s="8" t="s">
        <v>18</v>
      </c>
      <c r="E2" s="8" t="s">
        <v>14</v>
      </c>
      <c r="F2" s="62" t="s">
        <v>19</v>
      </c>
      <c r="G2" s="63"/>
    </row>
    <row r="3" spans="2:7" ht="20" x14ac:dyDescent="0.55000000000000004">
      <c r="B3" s="65" t="s">
        <v>10</v>
      </c>
      <c r="C3" s="66"/>
      <c r="D3" s="2" t="s">
        <v>52</v>
      </c>
      <c r="E3" s="2"/>
      <c r="F3" s="60" t="s">
        <v>20</v>
      </c>
      <c r="G3" s="61"/>
    </row>
    <row r="4" spans="2:7" ht="20" x14ac:dyDescent="0.55000000000000004">
      <c r="B4" s="67" t="s">
        <v>11</v>
      </c>
      <c r="C4" s="68"/>
      <c r="D4" s="2" t="s">
        <v>52</v>
      </c>
      <c r="E4" s="2"/>
      <c r="F4" s="60" t="s">
        <v>21</v>
      </c>
      <c r="G4" s="61"/>
    </row>
    <row r="5" spans="2:7" x14ac:dyDescent="0.55000000000000004">
      <c r="B5" s="71" t="s">
        <v>12</v>
      </c>
      <c r="C5" s="8" t="s">
        <v>13</v>
      </c>
      <c r="D5" s="8" t="s">
        <v>18</v>
      </c>
      <c r="E5" s="8" t="s">
        <v>14</v>
      </c>
      <c r="F5" s="60"/>
      <c r="G5" s="61"/>
    </row>
    <row r="6" spans="2:7" ht="14" customHeight="1" x14ac:dyDescent="0.55000000000000004">
      <c r="B6" s="72"/>
      <c r="C6" s="64"/>
      <c r="D6" s="69" t="s">
        <v>52</v>
      </c>
      <c r="E6" s="64"/>
      <c r="F6" s="9" t="s">
        <v>15</v>
      </c>
      <c r="G6" s="3" t="s">
        <v>17</v>
      </c>
    </row>
    <row r="7" spans="2:7" ht="14" customHeight="1" x14ac:dyDescent="0.55000000000000004">
      <c r="B7" s="72"/>
      <c r="C7" s="64"/>
      <c r="D7" s="70"/>
      <c r="E7" s="64"/>
      <c r="F7" s="10" t="s">
        <v>16</v>
      </c>
      <c r="G7" s="3">
        <v>0</v>
      </c>
    </row>
    <row r="8" spans="2:7" x14ac:dyDescent="0.55000000000000004">
      <c r="B8" s="73"/>
      <c r="C8" s="64"/>
      <c r="D8" s="69" t="s">
        <v>52</v>
      </c>
      <c r="E8" s="64"/>
      <c r="F8" s="9" t="s">
        <v>15</v>
      </c>
      <c r="G8" s="3" t="s">
        <v>17</v>
      </c>
    </row>
    <row r="9" spans="2:7" x14ac:dyDescent="0.55000000000000004">
      <c r="B9" s="73"/>
      <c r="C9" s="64"/>
      <c r="D9" s="70"/>
      <c r="E9" s="64"/>
      <c r="F9" s="10" t="s">
        <v>16</v>
      </c>
      <c r="G9" s="3">
        <v>0</v>
      </c>
    </row>
    <row r="10" spans="2:7" x14ac:dyDescent="0.55000000000000004">
      <c r="B10" s="73"/>
      <c r="C10" s="64"/>
      <c r="D10" s="69" t="s">
        <v>52</v>
      </c>
      <c r="E10" s="64"/>
      <c r="F10" s="9" t="s">
        <v>15</v>
      </c>
      <c r="G10" s="3" t="s">
        <v>17</v>
      </c>
    </row>
    <row r="11" spans="2:7" x14ac:dyDescent="0.55000000000000004">
      <c r="B11" s="73"/>
      <c r="C11" s="64"/>
      <c r="D11" s="70"/>
      <c r="E11" s="64"/>
      <c r="F11" s="10" t="s">
        <v>16</v>
      </c>
      <c r="G11" s="3">
        <v>0</v>
      </c>
    </row>
  </sheetData>
  <mergeCells count="17">
    <mergeCell ref="E6:E7"/>
    <mergeCell ref="B3:C3"/>
    <mergeCell ref="B4:C4"/>
    <mergeCell ref="C6:C7"/>
    <mergeCell ref="D6:D7"/>
    <mergeCell ref="B5:B11"/>
    <mergeCell ref="C8:C9"/>
    <mergeCell ref="D8:D9"/>
    <mergeCell ref="E8:E9"/>
    <mergeCell ref="C10:C11"/>
    <mergeCell ref="D10:D11"/>
    <mergeCell ref="E10:E11"/>
    <mergeCell ref="B2:C2"/>
    <mergeCell ref="F5:G5"/>
    <mergeCell ref="F2:G2"/>
    <mergeCell ref="F3:G3"/>
    <mergeCell ref="F4:G4"/>
  </mergeCells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D6154-0FA2-4A50-A925-E768DA01C6CB}">
  <dimension ref="B1:G5"/>
  <sheetViews>
    <sheetView workbookViewId="0">
      <selection activeCell="E3" sqref="E3"/>
    </sheetView>
  </sheetViews>
  <sheetFormatPr defaultRowHeight="18" x14ac:dyDescent="0.55000000000000004"/>
  <cols>
    <col min="2" max="2" width="12.9140625" customWidth="1"/>
    <col min="4" max="4" width="6.58203125" customWidth="1"/>
    <col min="5" max="5" width="13.4140625" customWidth="1"/>
    <col min="7" max="7" width="6.58203125" customWidth="1"/>
  </cols>
  <sheetData>
    <row r="1" spans="2:7" x14ac:dyDescent="0.55000000000000004">
      <c r="E1" s="42">
        <v>45292</v>
      </c>
    </row>
    <row r="2" spans="2:7" x14ac:dyDescent="0.55000000000000004">
      <c r="C2" s="32" t="s">
        <v>33</v>
      </c>
      <c r="D2" s="32"/>
      <c r="F2" s="32" t="s">
        <v>33</v>
      </c>
    </row>
    <row r="3" spans="2:7" x14ac:dyDescent="0.55000000000000004">
      <c r="B3" t="s">
        <v>31</v>
      </c>
      <c r="C3" s="33">
        <v>0</v>
      </c>
      <c r="D3" s="44" t="e">
        <f>C3/C5</f>
        <v>#DIV/0!</v>
      </c>
      <c r="E3" t="s">
        <v>32</v>
      </c>
      <c r="F3" s="33">
        <v>0</v>
      </c>
      <c r="G3" s="44" t="e">
        <f>F3/F5</f>
        <v>#DIV/0!</v>
      </c>
    </row>
    <row r="4" spans="2:7" x14ac:dyDescent="0.55000000000000004">
      <c r="B4" t="s">
        <v>25</v>
      </c>
      <c r="C4" s="33">
        <v>0</v>
      </c>
      <c r="D4" s="44" t="e">
        <f>C4/C5</f>
        <v>#DIV/0!</v>
      </c>
      <c r="E4" t="s">
        <v>26</v>
      </c>
      <c r="F4" s="33">
        <v>0</v>
      </c>
      <c r="G4" s="44" t="e">
        <f>F4/F5</f>
        <v>#DIV/0!</v>
      </c>
    </row>
    <row r="5" spans="2:7" ht="36" x14ac:dyDescent="0.55000000000000004">
      <c r="B5" t="s">
        <v>34</v>
      </c>
      <c r="C5" s="34">
        <f>C3+C4</f>
        <v>0</v>
      </c>
      <c r="D5" s="34"/>
      <c r="E5" s="43" t="s">
        <v>47</v>
      </c>
      <c r="F5" s="34">
        <f>F3+F4</f>
        <v>0</v>
      </c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28417-F76A-4516-BACB-78582013D69D}">
  <dimension ref="B2:F10"/>
  <sheetViews>
    <sheetView workbookViewId="0">
      <selection activeCell="I13" sqref="I13"/>
    </sheetView>
  </sheetViews>
  <sheetFormatPr defaultRowHeight="18" x14ac:dyDescent="0.55000000000000004"/>
  <cols>
    <col min="2" max="2" width="16.08203125" customWidth="1"/>
    <col min="4" max="4" width="7.25" customWidth="1"/>
    <col min="5" max="5" width="14" customWidth="1"/>
    <col min="6" max="6" width="17.4140625" customWidth="1"/>
  </cols>
  <sheetData>
    <row r="2" spans="2:6" x14ac:dyDescent="0.55000000000000004">
      <c r="B2" s="37" t="s">
        <v>35</v>
      </c>
      <c r="C2" s="39"/>
      <c r="D2" s="41" t="s">
        <v>43</v>
      </c>
      <c r="E2" s="41"/>
      <c r="F2" s="1"/>
    </row>
    <row r="3" spans="2:6" x14ac:dyDescent="0.55000000000000004">
      <c r="B3" s="40" t="s">
        <v>42</v>
      </c>
      <c r="C3" s="39"/>
      <c r="D3" s="41" t="s">
        <v>44</v>
      </c>
      <c r="E3" s="41"/>
      <c r="F3" s="1"/>
    </row>
    <row r="4" spans="2:6" ht="5.5" customHeight="1" x14ac:dyDescent="0.55000000000000004">
      <c r="B4" s="1"/>
      <c r="C4" s="1"/>
      <c r="D4" s="1"/>
      <c r="E4" s="1"/>
      <c r="F4" s="1"/>
    </row>
    <row r="5" spans="2:6" x14ac:dyDescent="0.55000000000000004">
      <c r="B5" s="36" t="s">
        <v>36</v>
      </c>
      <c r="C5" s="36" t="s">
        <v>37</v>
      </c>
      <c r="D5" s="36" t="s">
        <v>41</v>
      </c>
      <c r="E5" s="36" t="s">
        <v>45</v>
      </c>
      <c r="F5" s="36" t="s">
        <v>40</v>
      </c>
    </row>
    <row r="6" spans="2:6" x14ac:dyDescent="0.55000000000000004">
      <c r="B6" s="2" t="s">
        <v>53</v>
      </c>
      <c r="C6" s="38">
        <v>0</v>
      </c>
      <c r="D6" s="35" t="e">
        <f>C6/$C$2</f>
        <v>#DIV/0!</v>
      </c>
      <c r="E6" s="38">
        <f>C6*$C$3</f>
        <v>0</v>
      </c>
      <c r="F6" s="5" t="s">
        <v>38</v>
      </c>
    </row>
    <row r="7" spans="2:6" x14ac:dyDescent="0.55000000000000004">
      <c r="B7" s="2" t="s">
        <v>53</v>
      </c>
      <c r="C7" s="38">
        <v>0</v>
      </c>
      <c r="D7" s="35" t="e">
        <f t="shared" ref="D7" si="0">C7/$C$2</f>
        <v>#DIV/0!</v>
      </c>
      <c r="E7" s="38">
        <f t="shared" ref="E7" si="1">C7*$C$3</f>
        <v>0</v>
      </c>
      <c r="F7" s="5" t="s">
        <v>39</v>
      </c>
    </row>
    <row r="8" spans="2:6" x14ac:dyDescent="0.55000000000000004">
      <c r="B8" s="2"/>
      <c r="C8" s="38"/>
      <c r="D8" s="35"/>
      <c r="E8" s="38"/>
      <c r="F8" s="5"/>
    </row>
    <row r="9" spans="2:6" x14ac:dyDescent="0.55000000000000004">
      <c r="B9" s="2"/>
      <c r="C9" s="38"/>
      <c r="D9" s="35"/>
      <c r="E9" s="38"/>
      <c r="F9" s="5"/>
    </row>
    <row r="10" spans="2:6" ht="19" x14ac:dyDescent="0.55000000000000004">
      <c r="C10" s="45">
        <f>SUM(C6:C9)</f>
        <v>0</v>
      </c>
      <c r="D10" s="46"/>
      <c r="E10" s="47">
        <f>SUM(E6:E9)</f>
        <v>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個人財産</vt:lpstr>
      <vt:lpstr>家族</vt:lpstr>
      <vt:lpstr>会社B S</vt:lpstr>
      <vt:lpstr>株主名簿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shunji ishiwaki</dc:creator>
  <cp:lastModifiedBy>俊司 石脇</cp:lastModifiedBy>
  <dcterms:created xsi:type="dcterms:W3CDTF">2023-02-22T07:29:33Z</dcterms:created>
  <dcterms:modified xsi:type="dcterms:W3CDTF">2025-05-29T01:36:04Z</dcterms:modified>
</cp:coreProperties>
</file>